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fabio.coca\Desktop\ATUALIZAÇÃO DO SITE\ANEXOS\01_Programa I\"/>
    </mc:Choice>
  </mc:AlternateContent>
  <xr:revisionPtr revIDLastSave="22" documentId="13_ncr:1_{7C23C955-91FF-4F0C-8DC1-E6EB764168DD}" xr6:coauthVersionLast="47" xr6:coauthVersionMax="47" xr10:uidLastSave="{37F85859-302B-421E-A9F4-0FEFF8FC87DA}"/>
  <bookViews>
    <workbookView xWindow="-120" yWindow="-120" windowWidth="29040" windowHeight="15720" tabRatio="598" xr2:uid="{00000000-000D-0000-FFFF-FFFF00000000}"/>
  </bookViews>
  <sheets>
    <sheet name="Plan oficial" sheetId="4" r:id="rId1"/>
  </sheets>
  <definedNames>
    <definedName name="_xlnm.Print_Titles" localSheetId="0">'Plan oficial'!$1:$6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" i="4" l="1"/>
  <c r="J8" i="4" s="1"/>
  <c r="H9" i="4"/>
  <c r="J9" i="4" s="1"/>
  <c r="H10" i="4"/>
  <c r="H12" i="4"/>
  <c r="H13" i="4"/>
  <c r="I13" i="4" s="1"/>
  <c r="H14" i="4"/>
  <c r="J14" i="4" s="1"/>
  <c r="H15" i="4"/>
  <c r="H17" i="4"/>
  <c r="I17" i="4" s="1"/>
  <c r="H18" i="4"/>
  <c r="J18" i="4" s="1"/>
  <c r="H19" i="4"/>
  <c r="I19" i="4" s="1"/>
  <c r="H20" i="4"/>
  <c r="J20" i="4" s="1"/>
  <c r="H21" i="4"/>
  <c r="I21" i="4" s="1"/>
  <c r="H22" i="4"/>
  <c r="J22" i="4" s="1"/>
  <c r="H23" i="4"/>
  <c r="J23" i="4" s="1"/>
  <c r="H24" i="4"/>
  <c r="J24" i="4" s="1"/>
  <c r="H25" i="4"/>
  <c r="I25" i="4" s="1"/>
  <c r="H26" i="4"/>
  <c r="I26" i="4" s="1"/>
  <c r="H27" i="4"/>
  <c r="H28" i="4"/>
  <c r="H30" i="4"/>
  <c r="H31" i="4"/>
  <c r="H32" i="4"/>
  <c r="H34" i="4"/>
  <c r="I34" i="4" s="1"/>
  <c r="J30" i="4"/>
  <c r="J32" i="4"/>
  <c r="J31" i="4"/>
  <c r="I30" i="4"/>
  <c r="J28" i="4"/>
  <c r="J27" i="4"/>
  <c r="I22" i="4"/>
  <c r="I18" i="4"/>
  <c r="J15" i="4"/>
  <c r="J10" i="4"/>
  <c r="J26" i="4" l="1"/>
  <c r="I9" i="4"/>
  <c r="J13" i="4"/>
  <c r="I23" i="4"/>
  <c r="I8" i="4"/>
  <c r="I31" i="4"/>
  <c r="J17" i="4"/>
  <c r="J21" i="4"/>
  <c r="J25" i="4"/>
  <c r="J34" i="4"/>
  <c r="I14" i="4"/>
  <c r="I27" i="4"/>
  <c r="I10" i="4"/>
  <c r="I15" i="4"/>
  <c r="I20" i="4"/>
  <c r="I24" i="4"/>
  <c r="I28" i="4"/>
  <c r="J19" i="4"/>
  <c r="I32" i="4"/>
  <c r="H7" i="4"/>
  <c r="J7" i="4" s="1"/>
  <c r="I7" i="4" l="1"/>
  <c r="I12" i="4" l="1"/>
  <c r="J12" i="4"/>
  <c r="H29" i="4"/>
  <c r="H16" i="4"/>
  <c r="H33" i="4"/>
  <c r="J16" i="4" l="1"/>
  <c r="I16" i="4"/>
  <c r="I29" i="4"/>
  <c r="J29" i="4"/>
  <c r="I33" i="4"/>
  <c r="J33" i="4"/>
  <c r="K35" i="4"/>
  <c r="H11" i="4"/>
  <c r="H35" i="4" l="1"/>
  <c r="J11" i="4"/>
  <c r="J35" i="4" s="1"/>
  <c r="I11" i="4"/>
  <c r="I35" i="4" s="1"/>
  <c r="I36" i="4" s="1"/>
</calcChain>
</file>

<file path=xl/sharedStrings.xml><?xml version="1.0" encoding="utf-8"?>
<sst xmlns="http://schemas.openxmlformats.org/spreadsheetml/2006/main" count="90" uniqueCount="69">
  <si>
    <t>AGÊNCIA DAS BACIAS PCJ</t>
  </si>
  <si>
    <t>PLANILHA DE ORÇAMENTO</t>
  </si>
  <si>
    <t>COMITÊS PCJ</t>
  </si>
  <si>
    <t>TOMADOR:</t>
  </si>
  <si>
    <t>Prefeitura Municipal de xxxxxx</t>
  </si>
  <si>
    <t>COBRANÇA PCJ FEDERAL</t>
  </si>
  <si>
    <t>EMPREENDIMENTO:</t>
  </si>
  <si>
    <t>Realizaçãoo de intervanções em xxxxxxxxx</t>
  </si>
  <si>
    <t>valores em R$</t>
  </si>
  <si>
    <t>data base: 0xx/202x</t>
  </si>
  <si>
    <t>Ref.</t>
  </si>
  <si>
    <t>Nº</t>
  </si>
  <si>
    <t>ITEM</t>
  </si>
  <si>
    <t>UN.</t>
  </si>
  <si>
    <t>QUANT.</t>
  </si>
  <si>
    <t>Nº de Fossas/ Prop.</t>
  </si>
  <si>
    <t>VALOR UNITÁRIO C/ BDI*</t>
  </si>
  <si>
    <t>VALOR TOTAL</t>
  </si>
  <si>
    <t>FONTE DO RECURSO</t>
  </si>
  <si>
    <t>CONTRAPARTIDA</t>
  </si>
  <si>
    <t>OUTRAS FONTES FINANCIADORAS</t>
  </si>
  <si>
    <t>1.1</t>
  </si>
  <si>
    <t>PLANO DE TRABALHO</t>
  </si>
  <si>
    <t>DER</t>
  </si>
  <si>
    <t>1.1.1</t>
  </si>
  <si>
    <t>Serviços do Plano de Trabalho</t>
  </si>
  <si>
    <t>1.1.2</t>
  </si>
  <si>
    <t>1.1.3</t>
  </si>
  <si>
    <t>1.2</t>
  </si>
  <si>
    <t>SERVIÇOS PRELIMINARES</t>
  </si>
  <si>
    <t>SINAPI</t>
  </si>
  <si>
    <t>1.2.1</t>
  </si>
  <si>
    <t>Instalação da Placa de Obra - SABESP 70000002</t>
  </si>
  <si>
    <t>1.2.2</t>
  </si>
  <si>
    <t>Serviços Preliminares</t>
  </si>
  <si>
    <t>1.2.3</t>
  </si>
  <si>
    <t>Profissional - Exemplo Encarregado Geral</t>
  </si>
  <si>
    <t>CDHU</t>
  </si>
  <si>
    <t>1.2.4</t>
  </si>
  <si>
    <t>1.3</t>
  </si>
  <si>
    <t>ATIVIDADE EXECUÇÃO</t>
  </si>
  <si>
    <t>1.3.1</t>
  </si>
  <si>
    <t>ESCAVAÇÃO MANUAL DE VALA COM PROFUNDIDADE MENOR OU IGUAL A 1,30 M. AF_02/2021</t>
  </si>
  <si>
    <t>1.3.2</t>
  </si>
  <si>
    <t>1.3.3</t>
  </si>
  <si>
    <t>1.3.4</t>
  </si>
  <si>
    <t>1.3.5</t>
  </si>
  <si>
    <t>1.3.6</t>
  </si>
  <si>
    <t>1.3.7</t>
  </si>
  <si>
    <t>1.3.8</t>
  </si>
  <si>
    <t>1.3.9</t>
  </si>
  <si>
    <t>Composição</t>
  </si>
  <si>
    <t>1.3.10</t>
  </si>
  <si>
    <t>1.3.11</t>
  </si>
  <si>
    <t>1.3.12</t>
  </si>
  <si>
    <t>1.4</t>
  </si>
  <si>
    <t>1.4.1</t>
  </si>
  <si>
    <t>1.4.2</t>
  </si>
  <si>
    <t>1.4.3</t>
  </si>
  <si>
    <t>1.5</t>
  </si>
  <si>
    <t>RELATÓRIO FINAL</t>
  </si>
  <si>
    <t>1.5.1</t>
  </si>
  <si>
    <t>Relatório Final - DER 35.04.30</t>
  </si>
  <si>
    <t>TOTAIS</t>
  </si>
  <si>
    <t>TOTAL GERAL</t>
  </si>
  <si>
    <t xml:space="preserve">* BDI - estão embutidos os valores de BDI de 25% </t>
  </si>
  <si>
    <t>RESPONSÁVEL LEGAL (1)</t>
  </si>
  <si>
    <t>RESPONSÁVEL LEGAL (2) - Somente nos casos do Proponente Tomador onde mais de um dirigente assina o contrato</t>
  </si>
  <si>
    <t>RESPONSÁVEL TÉCNICO _____________________________ 
ART nº xxxxxxxxxxxxxxxx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</si>
</sst>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R$&quot;\ * #,##0.00_-;\-&quot;R$&quot;\ * #,##0.00_-;_-&quot;R$&quot;\ * &quot;-&quot;??_-;_-@_-"/>
    <numFmt numFmtId="164" formatCode="_(* #,##0.00_);_(* \(#,##0.00\);_(* &quot;-&quot;??_);_(@_)"/>
    <numFmt numFmtId="165" formatCode="_(&quot;Cr$&quot;* #,##0.00_);_(&quot;Cr$&quot;* \(#,##0.00\);_(&quot;Cr$&quot;* &quot;-&quot;??_);_(@_)"/>
    <numFmt numFmtId="166" formatCode="_-[$R$-416]\ * #,##0.00_-;\-[$R$-416]\ * #,##0.00_-;_-[$R$-416]\ * &quot;-&quot;??_-;_-@_-"/>
    <numFmt numFmtId="167" formatCode="&quot;R$&quot;\ #,##0.00"/>
  </numFmts>
  <fonts count="24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56"/>
      <name val="Verdana"/>
      <family val="2"/>
    </font>
    <font>
      <b/>
      <sz val="10"/>
      <color indexed="56"/>
      <name val="Verdana"/>
      <family val="2"/>
    </font>
    <font>
      <b/>
      <sz val="11"/>
      <color indexed="56"/>
      <name val="Verdana"/>
      <family val="2"/>
    </font>
    <font>
      <b/>
      <sz val="9"/>
      <color indexed="56"/>
      <name val="Verdana"/>
      <family val="2"/>
    </font>
    <font>
      <sz val="11"/>
      <color indexed="56"/>
      <name val="Verdana"/>
      <family val="2"/>
    </font>
    <font>
      <b/>
      <i/>
      <sz val="11"/>
      <color indexed="56"/>
      <name val="Verdana"/>
      <family val="2"/>
    </font>
    <font>
      <sz val="10"/>
      <color indexed="10"/>
      <name val="Verdana"/>
      <family val="2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4"/>
      <color theme="3" tint="-0.249977111117893"/>
      <name val="Verdana"/>
      <family val="2"/>
    </font>
    <font>
      <sz val="10"/>
      <color theme="3" tint="-0.249977111117893"/>
      <name val="Verdana"/>
      <family val="2"/>
    </font>
    <font>
      <b/>
      <sz val="9"/>
      <color theme="3" tint="-0.249977111117893"/>
      <name val="Verdana"/>
      <family val="2"/>
    </font>
    <font>
      <b/>
      <sz val="11"/>
      <color theme="3" tint="-0.249977111117893"/>
      <name val="Verdana"/>
      <family val="2"/>
    </font>
    <font>
      <b/>
      <sz val="8"/>
      <color theme="3" tint="-0.249977111117893"/>
      <name val="Verdana"/>
      <family val="2"/>
    </font>
    <font>
      <sz val="11"/>
      <color theme="3" tint="-0.249977111117893"/>
      <name val="Verdana"/>
      <family val="2"/>
    </font>
    <font>
      <sz val="11"/>
      <color rgb="FF000000"/>
      <name val="Calibri"/>
      <family val="2"/>
    </font>
    <font>
      <b/>
      <sz val="12"/>
      <color theme="3" tint="-0.249977111117893"/>
      <name val="Calibri"/>
      <family val="2"/>
      <scheme val="minor"/>
    </font>
    <font>
      <sz val="9"/>
      <color indexed="56"/>
      <name val="Verdana"/>
      <family val="2"/>
    </font>
    <font>
      <sz val="8"/>
      <name val="Arial"/>
      <family val="2"/>
    </font>
    <font>
      <sz val="11"/>
      <color rgb="FF16365C"/>
      <name val="Verdana"/>
      <family val="2"/>
    </font>
    <font>
      <b/>
      <sz val="11"/>
      <color rgb="FF16365C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ck">
        <color indexed="56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indexed="56"/>
      </bottom>
      <diagonal/>
    </border>
    <border>
      <left style="medium">
        <color indexed="56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indexed="56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thin">
        <color indexed="56"/>
      </top>
      <bottom/>
      <diagonal/>
    </border>
    <border>
      <left/>
      <right style="medium">
        <color indexed="56"/>
      </right>
      <top style="medium">
        <color rgb="FF000000"/>
      </top>
      <bottom style="thin">
        <color indexed="56"/>
      </bottom>
      <diagonal/>
    </border>
    <border>
      <left style="medium">
        <color indexed="56"/>
      </left>
      <right style="medium">
        <color indexed="56"/>
      </right>
      <top style="medium">
        <color rgb="FF000000"/>
      </top>
      <bottom style="thin">
        <color indexed="56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56"/>
      </bottom>
      <diagonal/>
    </border>
    <border>
      <left/>
      <right style="medium">
        <color rgb="FF000000"/>
      </right>
      <top style="medium">
        <color indexed="56"/>
      </top>
      <bottom style="medium">
        <color indexed="56"/>
      </bottom>
      <diagonal/>
    </border>
    <border>
      <left/>
      <right style="medium">
        <color rgb="FF000000"/>
      </right>
      <top style="thin">
        <color indexed="56"/>
      </top>
      <bottom style="thin">
        <color indexed="56"/>
      </bottom>
      <diagonal/>
    </border>
    <border>
      <left/>
      <right style="medium">
        <color rgb="FF000000"/>
      </right>
      <top/>
      <bottom style="thin">
        <color indexed="56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theme="3" tint="-0.249977111117893"/>
      </right>
      <top/>
      <bottom style="medium">
        <color rgb="FF000000"/>
      </bottom>
      <diagonal/>
    </border>
    <border>
      <left style="medium">
        <color indexed="56"/>
      </left>
      <right style="medium">
        <color indexed="56"/>
      </right>
      <top style="medium">
        <color rgb="FF000000"/>
      </top>
      <bottom/>
      <diagonal/>
    </border>
    <border>
      <left style="medium">
        <color theme="3" tint="-0.249977111117893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indexed="56"/>
      </right>
      <top style="thin">
        <color indexed="56"/>
      </top>
      <bottom/>
      <diagonal/>
    </border>
    <border>
      <left style="medium">
        <color indexed="56"/>
      </left>
      <right style="medium">
        <color indexed="56"/>
      </right>
      <top style="thin">
        <color indexed="56"/>
      </top>
      <bottom/>
      <diagonal/>
    </border>
    <border>
      <left style="medium">
        <color indexed="56"/>
      </left>
      <right style="medium">
        <color indexed="56"/>
      </right>
      <top/>
      <bottom/>
      <diagonal/>
    </border>
    <border>
      <left style="medium">
        <color indexed="56"/>
      </left>
      <right/>
      <top style="thin">
        <color indexed="56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0"/>
    <xf numFmtId="165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</cellStyleXfs>
  <cellXfs count="111">
    <xf numFmtId="0" fontId="0" fillId="0" borderId="0" xfId="0"/>
    <xf numFmtId="0" fontId="3" fillId="0" borderId="0" xfId="0" applyFont="1"/>
    <xf numFmtId="0" fontId="6" fillId="0" borderId="0" xfId="0" applyFont="1"/>
    <xf numFmtId="0" fontId="4" fillId="0" borderId="0" xfId="0" applyFont="1"/>
    <xf numFmtId="0" fontId="6" fillId="0" borderId="0" xfId="0" applyFont="1" applyProtection="1">
      <protection locked="0" hidden="1"/>
    </xf>
    <xf numFmtId="0" fontId="5" fillId="0" borderId="0" xfId="0" applyFont="1"/>
    <xf numFmtId="2" fontId="7" fillId="0" borderId="0" xfId="0" applyNumberFormat="1" applyFont="1"/>
    <xf numFmtId="2" fontId="3" fillId="0" borderId="0" xfId="0" applyNumberFormat="1" applyFont="1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5" fontId="5" fillId="0" borderId="0" xfId="0" applyNumberFormat="1" applyFont="1" applyAlignment="1">
      <alignment horizontal="center" vertical="center"/>
    </xf>
    <xf numFmtId="0" fontId="9" fillId="0" borderId="1" xfId="0" applyFont="1" applyBorder="1"/>
    <xf numFmtId="0" fontId="9" fillId="0" borderId="0" xfId="0" applyFont="1"/>
    <xf numFmtId="0" fontId="3" fillId="0" borderId="1" xfId="0" applyFont="1" applyBorder="1"/>
    <xf numFmtId="0" fontId="3" fillId="0" borderId="0" xfId="0" applyFont="1" applyAlignment="1">
      <alignment wrapText="1"/>
    </xf>
    <xf numFmtId="4" fontId="3" fillId="0" borderId="0" xfId="0" applyNumberFormat="1" applyFont="1"/>
    <xf numFmtId="0" fontId="16" fillId="0" borderId="2" xfId="0" applyFont="1" applyBorder="1" applyAlignment="1">
      <alignment horizontal="right" vertical="center" wrapText="1"/>
    </xf>
    <xf numFmtId="4" fontId="6" fillId="0" borderId="0" xfId="0" applyNumberFormat="1" applyFont="1"/>
    <xf numFmtId="167" fontId="5" fillId="0" borderId="0" xfId="0" applyNumberFormat="1" applyFont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4" fontId="14" fillId="0" borderId="25" xfId="0" applyNumberFormat="1" applyFont="1" applyBorder="1" applyAlignment="1">
      <alignment horizontal="center" vertical="center" wrapText="1"/>
    </xf>
    <xf numFmtId="4" fontId="14" fillId="0" borderId="20" xfId="0" applyNumberFormat="1" applyFont="1" applyBorder="1" applyAlignment="1">
      <alignment horizontal="center" vertical="center" wrapText="1"/>
    </xf>
    <xf numFmtId="4" fontId="17" fillId="0" borderId="26" xfId="0" applyNumberFormat="1" applyFont="1" applyBorder="1"/>
    <xf numFmtId="4" fontId="17" fillId="0" borderId="27" xfId="0" applyNumberFormat="1" applyFont="1" applyBorder="1"/>
    <xf numFmtId="4" fontId="15" fillId="0" borderId="26" xfId="0" applyNumberFormat="1" applyFont="1" applyBorder="1"/>
    <xf numFmtId="4" fontId="17" fillId="0" borderId="21" xfId="0" applyNumberFormat="1" applyFont="1" applyBorder="1"/>
    <xf numFmtId="4" fontId="15" fillId="4" borderId="28" xfId="0" applyNumberFormat="1" applyFont="1" applyFill="1" applyBorder="1" applyProtection="1">
      <protection locked="0" hidden="1"/>
    </xf>
    <xf numFmtId="17" fontId="17" fillId="0" borderId="3" xfId="0" applyNumberFormat="1" applyFont="1" applyBorder="1" applyAlignment="1">
      <alignment horizontal="center" vertical="center"/>
    </xf>
    <xf numFmtId="0" fontId="18" fillId="0" borderId="4" xfId="0" applyFont="1" applyBorder="1"/>
    <xf numFmtId="166" fontId="8" fillId="0" borderId="0" xfId="0" applyNumberFormat="1" applyFont="1" applyAlignment="1">
      <alignment horizontal="right"/>
    </xf>
    <xf numFmtId="0" fontId="3" fillId="0" borderId="4" xfId="0" applyFont="1" applyBorder="1" applyAlignment="1">
      <alignment horizontal="center" vertical="center"/>
    </xf>
    <xf numFmtId="0" fontId="15" fillId="0" borderId="4" xfId="0" applyFont="1" applyBorder="1" applyAlignment="1">
      <alignment vertical="center"/>
    </xf>
    <xf numFmtId="0" fontId="23" fillId="0" borderId="4" xfId="0" applyFont="1" applyBorder="1" applyAlignment="1">
      <alignment horizontal="center"/>
    </xf>
    <xf numFmtId="0" fontId="23" fillId="0" borderId="4" xfId="0" applyFont="1" applyBorder="1" applyAlignment="1">
      <alignment horizontal="left"/>
    </xf>
    <xf numFmtId="1" fontId="15" fillId="0" borderId="38" xfId="0" applyNumberFormat="1" applyFont="1" applyBorder="1" applyAlignment="1">
      <alignment horizontal="center" vertical="center" wrapText="1"/>
    </xf>
    <xf numFmtId="1" fontId="15" fillId="0" borderId="38" xfId="0" applyNumberFormat="1" applyFont="1" applyBorder="1" applyAlignment="1">
      <alignment horizontal="center" vertical="center"/>
    </xf>
    <xf numFmtId="4" fontId="19" fillId="4" borderId="18" xfId="5" applyNumberFormat="1" applyFont="1" applyFill="1" applyBorder="1" applyAlignment="1"/>
    <xf numFmtId="164" fontId="7" fillId="5" borderId="4" xfId="0" applyNumberFormat="1" applyFont="1" applyFill="1" applyBorder="1" applyAlignment="1">
      <alignment wrapText="1"/>
    </xf>
    <xf numFmtId="164" fontId="7" fillId="0" borderId="4" xfId="0" applyNumberFormat="1" applyFont="1" applyBorder="1" applyAlignment="1">
      <alignment horizontal="center" wrapText="1"/>
    </xf>
    <xf numFmtId="0" fontId="17" fillId="0" borderId="4" xfId="0" applyFont="1" applyBorder="1" applyAlignment="1">
      <alignment horizontal="center"/>
    </xf>
    <xf numFmtId="4" fontId="17" fillId="0" borderId="4" xfId="1" applyNumberFormat="1" applyFont="1" applyFill="1" applyBorder="1" applyAlignment="1"/>
    <xf numFmtId="4" fontId="17" fillId="0" borderId="4" xfId="0" applyNumberFormat="1" applyFont="1" applyBorder="1"/>
    <xf numFmtId="0" fontId="22" fillId="0" borderId="4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/>
    </xf>
    <xf numFmtId="164" fontId="17" fillId="0" borderId="4" xfId="0" applyNumberFormat="1" applyFont="1" applyBorder="1" applyAlignment="1">
      <alignment horizontal="center" vertical="center" wrapText="1"/>
    </xf>
    <xf numFmtId="2" fontId="17" fillId="0" borderId="4" xfId="1" applyNumberFormat="1" applyFont="1" applyFill="1" applyBorder="1" applyAlignment="1"/>
    <xf numFmtId="164" fontId="7" fillId="5" borderId="4" xfId="0" applyNumberFormat="1" applyFont="1" applyFill="1" applyBorder="1" applyAlignment="1">
      <alignment horizontal="left" wrapText="1"/>
    </xf>
    <xf numFmtId="2" fontId="17" fillId="0" borderId="4" xfId="0" applyNumberFormat="1" applyFont="1" applyBorder="1" applyAlignment="1">
      <alignment horizontal="center"/>
    </xf>
    <xf numFmtId="0" fontId="22" fillId="0" borderId="4" xfId="0" applyFont="1" applyBorder="1" applyAlignment="1">
      <alignment wrapText="1"/>
    </xf>
    <xf numFmtId="0" fontId="18" fillId="6" borderId="4" xfId="0" applyFont="1" applyFill="1" applyBorder="1"/>
    <xf numFmtId="4" fontId="18" fillId="6" borderId="4" xfId="0" applyNumberFormat="1" applyFont="1" applyFill="1" applyBorder="1"/>
    <xf numFmtId="2" fontId="15" fillId="4" borderId="6" xfId="0" applyNumberFormat="1" applyFont="1" applyFill="1" applyBorder="1" applyAlignment="1">
      <alignment horizontal="center"/>
    </xf>
    <xf numFmtId="2" fontId="15" fillId="4" borderId="7" xfId="0" applyNumberFormat="1" applyFont="1" applyFill="1" applyBorder="1" applyAlignment="1">
      <alignment horizontal="center"/>
    </xf>
    <xf numFmtId="2" fontId="15" fillId="4" borderId="29" xfId="0" applyNumberFormat="1" applyFont="1" applyFill="1" applyBorder="1" applyAlignment="1">
      <alignment horizontal="center"/>
    </xf>
    <xf numFmtId="0" fontId="15" fillId="0" borderId="30" xfId="0" applyFont="1" applyBorder="1" applyAlignment="1">
      <alignment horizontal="center" vertical="center" wrapText="1"/>
    </xf>
    <xf numFmtId="0" fontId="15" fillId="0" borderId="36" xfId="0" applyFont="1" applyBorder="1" applyAlignment="1">
      <alignment horizontal="center" vertical="center" wrapText="1"/>
    </xf>
    <xf numFmtId="2" fontId="3" fillId="6" borderId="0" xfId="0" applyNumberFormat="1" applyFont="1" applyFill="1" applyAlignment="1">
      <alignment horizontal="center" vertical="center" wrapText="1"/>
    </xf>
    <xf numFmtId="2" fontId="3" fillId="6" borderId="0" xfId="0" applyNumberFormat="1" applyFont="1" applyFill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6" borderId="9" xfId="0" applyFont="1" applyFill="1" applyBorder="1" applyAlignment="1">
      <alignment horizontal="center" vertical="center"/>
    </xf>
    <xf numFmtId="0" fontId="15" fillId="6" borderId="5" xfId="0" applyFont="1" applyFill="1" applyBorder="1" applyAlignment="1">
      <alignment horizontal="center" vertical="center"/>
    </xf>
    <xf numFmtId="0" fontId="15" fillId="6" borderId="10" xfId="0" applyFont="1" applyFill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5" fillId="0" borderId="35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 wrapText="1"/>
    </xf>
    <xf numFmtId="0" fontId="15" fillId="0" borderId="35" xfId="0" applyFont="1" applyBorder="1" applyAlignment="1">
      <alignment horizontal="center" vertical="center" wrapText="1"/>
    </xf>
    <xf numFmtId="0" fontId="15" fillId="0" borderId="37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166" fontId="15" fillId="4" borderId="31" xfId="4" applyNumberFormat="1" applyFont="1" applyFill="1" applyBorder="1" applyAlignment="1" applyProtection="1">
      <alignment horizontal="right"/>
      <protection locked="0" hidden="1"/>
    </xf>
    <xf numFmtId="166" fontId="15" fillId="4" borderId="32" xfId="4" applyNumberFormat="1" applyFont="1" applyFill="1" applyBorder="1" applyAlignment="1" applyProtection="1">
      <alignment horizontal="right"/>
      <protection locked="0" hidden="1"/>
    </xf>
    <xf numFmtId="166" fontId="15" fillId="4" borderId="33" xfId="4" applyNumberFormat="1" applyFont="1" applyFill="1" applyBorder="1" applyAlignment="1" applyProtection="1">
      <alignment horizontal="right"/>
      <protection locked="0" hidden="1"/>
    </xf>
    <xf numFmtId="0" fontId="3" fillId="0" borderId="1" xfId="0" applyFont="1" applyBorder="1" applyAlignment="1">
      <alignment horizontal="center"/>
    </xf>
    <xf numFmtId="0" fontId="20" fillId="0" borderId="0" xfId="0" applyFont="1" applyAlignment="1">
      <alignment horizontal="left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5" fillId="0" borderId="34" xfId="0" applyFont="1" applyBorder="1" applyAlignment="1">
      <alignment horizontal="center" vertical="center"/>
    </xf>
    <xf numFmtId="17" fontId="15" fillId="0" borderId="23" xfId="0" applyNumberFormat="1" applyFont="1" applyBorder="1" applyAlignment="1">
      <alignment horizontal="center" vertical="center"/>
    </xf>
    <xf numFmtId="17" fontId="15" fillId="0" borderId="35" xfId="0" applyNumberFormat="1" applyFont="1" applyBorder="1" applyAlignment="1">
      <alignment horizontal="center" vertical="center"/>
    </xf>
    <xf numFmtId="164" fontId="15" fillId="4" borderId="39" xfId="0" applyNumberFormat="1" applyFont="1" applyFill="1" applyBorder="1" applyAlignment="1">
      <alignment horizontal="center"/>
    </xf>
    <xf numFmtId="164" fontId="15" fillId="4" borderId="18" xfId="0" applyNumberFormat="1" applyFont="1" applyFill="1" applyBorder="1" applyAlignment="1">
      <alignment horizontal="center"/>
    </xf>
    <xf numFmtId="0" fontId="15" fillId="0" borderId="4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/>
    </xf>
    <xf numFmtId="0" fontId="12" fillId="0" borderId="9" xfId="0" applyFont="1" applyBorder="1" applyAlignment="1">
      <alignment horizontal="center" vertical="center" shrinkToFit="1"/>
    </xf>
    <xf numFmtId="0" fontId="12" fillId="0" borderId="5" xfId="0" applyFont="1" applyBorder="1" applyAlignment="1">
      <alignment horizontal="center" vertical="center" shrinkToFit="1"/>
    </xf>
    <xf numFmtId="0" fontId="12" fillId="0" borderId="6" xfId="0" applyFont="1" applyBorder="1" applyAlignment="1">
      <alignment horizontal="center" vertical="center" shrinkToFit="1"/>
    </xf>
    <xf numFmtId="0" fontId="12" fillId="0" borderId="7" xfId="0" applyFont="1" applyBorder="1" applyAlignment="1">
      <alignment horizontal="center" vertical="center" shrinkToFit="1"/>
    </xf>
    <xf numFmtId="0" fontId="12" fillId="0" borderId="8" xfId="0" applyFont="1" applyBorder="1" applyAlignment="1">
      <alignment horizontal="center" vertical="center" shrinkToFit="1"/>
    </xf>
    <xf numFmtId="0" fontId="15" fillId="0" borderId="6" xfId="0" applyFont="1" applyBorder="1" applyAlignment="1">
      <alignment horizontal="center" vertical="center" shrinkToFit="1"/>
    </xf>
    <xf numFmtId="0" fontId="15" fillId="0" borderId="7" xfId="0" applyFont="1" applyBorder="1" applyAlignment="1">
      <alignment horizontal="center" vertical="center" shrinkToFit="1"/>
    </xf>
    <xf numFmtId="0" fontId="15" fillId="0" borderId="8" xfId="0" applyFont="1" applyBorder="1" applyAlignment="1">
      <alignment horizontal="center" vertical="center" shrinkToFit="1"/>
    </xf>
    <xf numFmtId="0" fontId="13" fillId="0" borderId="11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13" fillId="6" borderId="9" xfId="0" applyFont="1" applyFill="1" applyBorder="1" applyAlignment="1">
      <alignment horizontal="center" vertical="center" wrapText="1"/>
    </xf>
    <xf numFmtId="0" fontId="13" fillId="6" borderId="5" xfId="0" applyFont="1" applyFill="1" applyBorder="1" applyAlignment="1">
      <alignment horizontal="center" vertical="center" wrapText="1"/>
    </xf>
    <xf numFmtId="0" fontId="13" fillId="6" borderId="10" xfId="0" applyFont="1" applyFill="1" applyBorder="1" applyAlignment="1">
      <alignment horizontal="center" vertical="center" wrapText="1"/>
    </xf>
    <xf numFmtId="0" fontId="13" fillId="6" borderId="14" xfId="0" applyFont="1" applyFill="1" applyBorder="1" applyAlignment="1">
      <alignment horizontal="center" vertical="center" wrapText="1"/>
    </xf>
    <xf numFmtId="0" fontId="13" fillId="6" borderId="15" xfId="0" applyFont="1" applyFill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/>
    </xf>
    <xf numFmtId="0" fontId="13" fillId="0" borderId="0" xfId="0" applyFont="1" applyAlignment="1">
      <alignment horizontal="center"/>
    </xf>
  </cellXfs>
  <cellStyles count="6">
    <cellStyle name="Moeda" xfId="1" builtinId="4"/>
    <cellStyle name="Moeda 2" xfId="3" xr:uid="{00000000-0005-0000-0000-000002000000}"/>
    <cellStyle name="Neutro" xfId="5" builtinId="28"/>
    <cellStyle name="Normal" xfId="0" builtinId="0"/>
    <cellStyle name="Normal 2" xfId="2" xr:uid="{00000000-0005-0000-0000-000005000000}"/>
    <cellStyle name="Ruim" xfId="4" builtinId="2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66675</xdr:colOff>
      <xdr:row>0</xdr:row>
      <xdr:rowOff>171450</xdr:rowOff>
    </xdr:from>
    <xdr:to>
      <xdr:col>10</xdr:col>
      <xdr:colOff>914400</xdr:colOff>
      <xdr:row>2</xdr:row>
      <xdr:rowOff>390525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1045EBC6-D3F8-4B1A-B2DC-1C44E8DA7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54225" y="171450"/>
          <a:ext cx="847725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114300</xdr:colOff>
      <xdr:row>0</xdr:row>
      <xdr:rowOff>285750</xdr:rowOff>
    </xdr:from>
    <xdr:to>
      <xdr:col>9</xdr:col>
      <xdr:colOff>1266825</xdr:colOff>
      <xdr:row>2</xdr:row>
      <xdr:rowOff>161925</xdr:rowOff>
    </xdr:to>
    <xdr:pic>
      <xdr:nvPicPr>
        <xdr:cNvPr id="2" name="Imagem 4">
          <a:extLst>
            <a:ext uri="{FF2B5EF4-FFF2-40B4-BE49-F238E27FC236}">
              <a16:creationId xmlns:a16="http://schemas.microsoft.com/office/drawing/2014/main" id="{24B7EF5F-6306-43EA-B286-BFD9EA4A8510}"/>
            </a:ext>
            <a:ext uri="{147F2762-F138-4A5C-976F-8EAC2B608ADB}">
              <a16:predDERef xmlns:a16="http://schemas.microsoft.com/office/drawing/2014/main" pred="{1045EBC6-D3F8-4B1A-B2DC-1C44E8DA7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96900" y="285750"/>
          <a:ext cx="115252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5"/>
  <sheetViews>
    <sheetView showGridLines="0" tabSelected="1" zoomScale="85" zoomScaleNormal="85" workbookViewId="0">
      <selection activeCell="L12" sqref="L12"/>
    </sheetView>
  </sheetViews>
  <sheetFormatPr defaultRowHeight="12.75" x14ac:dyDescent="0.2"/>
  <cols>
    <col min="1" max="1" width="9.140625" style="1"/>
    <col min="2" max="2" width="9" style="1" customWidth="1"/>
    <col min="3" max="3" width="85.85546875" style="1" customWidth="1"/>
    <col min="4" max="4" width="16.42578125" style="1" customWidth="1"/>
    <col min="5" max="6" width="9.7109375" style="1" customWidth="1"/>
    <col min="7" max="7" width="13.85546875" style="1" customWidth="1"/>
    <col min="8" max="8" width="19.42578125" style="1" bestFit="1" customWidth="1"/>
    <col min="9" max="9" width="18.140625" style="1" customWidth="1"/>
    <col min="10" max="10" width="22.5703125" style="1" customWidth="1"/>
    <col min="11" max="11" width="14" style="1" customWidth="1"/>
    <col min="12" max="12" width="22.7109375" style="1" customWidth="1"/>
    <col min="13" max="13" width="17.7109375" style="1" bestFit="1" customWidth="1"/>
    <col min="14" max="14" width="15.42578125" style="1" bestFit="1" customWidth="1"/>
    <col min="15" max="16" width="9.140625" style="1"/>
    <col min="17" max="17" width="12.7109375" style="1" bestFit="1" customWidth="1"/>
    <col min="18" max="16384" width="9.140625" style="1"/>
  </cols>
  <sheetData>
    <row r="1" spans="1:14" ht="30.75" customHeight="1" x14ac:dyDescent="0.2">
      <c r="A1" s="91" t="s">
        <v>0</v>
      </c>
      <c r="B1" s="92"/>
      <c r="C1" s="92"/>
      <c r="D1" s="106" t="s">
        <v>1</v>
      </c>
      <c r="E1" s="107"/>
      <c r="F1" s="107"/>
      <c r="G1" s="107"/>
      <c r="H1" s="107"/>
      <c r="I1" s="108"/>
      <c r="J1" s="109"/>
      <c r="K1" s="99"/>
    </row>
    <row r="2" spans="1:14" ht="24.75" customHeight="1" x14ac:dyDescent="0.2">
      <c r="A2" s="93" t="s">
        <v>2</v>
      </c>
      <c r="B2" s="94"/>
      <c r="C2" s="95"/>
      <c r="D2" s="19" t="s">
        <v>3</v>
      </c>
      <c r="E2" s="101" t="s">
        <v>4</v>
      </c>
      <c r="F2" s="102"/>
      <c r="G2" s="102"/>
      <c r="H2" s="102"/>
      <c r="I2" s="103"/>
      <c r="J2" s="110"/>
      <c r="K2" s="100"/>
    </row>
    <row r="3" spans="1:14" ht="45" customHeight="1" x14ac:dyDescent="0.2">
      <c r="A3" s="96" t="s">
        <v>5</v>
      </c>
      <c r="B3" s="97"/>
      <c r="C3" s="98"/>
      <c r="D3" s="16" t="s">
        <v>6</v>
      </c>
      <c r="E3" s="104" t="s">
        <v>7</v>
      </c>
      <c r="F3" s="105"/>
      <c r="G3" s="105"/>
      <c r="H3" s="105"/>
      <c r="I3" s="103"/>
      <c r="J3" s="110"/>
      <c r="K3" s="100"/>
    </row>
    <row r="4" spans="1:14" s="8" customFormat="1" ht="24.95" customHeight="1" thickBot="1" x14ac:dyDescent="0.25">
      <c r="A4" s="76"/>
      <c r="B4" s="77"/>
      <c r="C4" s="78"/>
      <c r="D4" s="28"/>
      <c r="E4" s="20"/>
      <c r="F4" s="20"/>
      <c r="G4" s="59" t="s">
        <v>8</v>
      </c>
      <c r="H4" s="59"/>
      <c r="I4" s="60" t="s">
        <v>9</v>
      </c>
      <c r="J4" s="61"/>
      <c r="K4" s="62"/>
    </row>
    <row r="5" spans="1:14" s="8" customFormat="1" ht="15.95" customHeight="1" thickBot="1" x14ac:dyDescent="0.25">
      <c r="A5" s="79" t="s">
        <v>10</v>
      </c>
      <c r="B5" s="81" t="s">
        <v>11</v>
      </c>
      <c r="C5" s="83" t="s">
        <v>12</v>
      </c>
      <c r="D5" s="85" t="s">
        <v>13</v>
      </c>
      <c r="E5" s="63" t="s">
        <v>14</v>
      </c>
      <c r="F5" s="55" t="s">
        <v>15</v>
      </c>
      <c r="G5" s="65" t="s">
        <v>16</v>
      </c>
      <c r="H5" s="63" t="s">
        <v>17</v>
      </c>
      <c r="I5" s="68" t="s">
        <v>18</v>
      </c>
      <c r="J5" s="69"/>
      <c r="K5" s="70"/>
      <c r="L5" s="9"/>
    </row>
    <row r="6" spans="1:14" s="8" customFormat="1" ht="45.75" customHeight="1" thickBot="1" x14ac:dyDescent="0.25">
      <c r="A6" s="80"/>
      <c r="B6" s="82"/>
      <c r="C6" s="84"/>
      <c r="D6" s="86"/>
      <c r="E6" s="64"/>
      <c r="F6" s="56"/>
      <c r="G6" s="66"/>
      <c r="H6" s="67"/>
      <c r="I6" s="35" t="s">
        <v>5</v>
      </c>
      <c r="J6" s="36" t="s">
        <v>19</v>
      </c>
      <c r="K6" s="21" t="s">
        <v>20</v>
      </c>
      <c r="L6" s="10"/>
    </row>
    <row r="7" spans="1:14" s="8" customFormat="1" ht="17.25" customHeight="1" x14ac:dyDescent="0.2">
      <c r="A7" s="89" t="s">
        <v>21</v>
      </c>
      <c r="B7" s="89"/>
      <c r="C7" s="38" t="s">
        <v>22</v>
      </c>
      <c r="D7" s="38"/>
      <c r="E7" s="38"/>
      <c r="F7" s="38"/>
      <c r="G7" s="38"/>
      <c r="H7" s="38">
        <f>SUM(H8:H10)</f>
        <v>0</v>
      </c>
      <c r="I7" s="38">
        <f>ROUND(0.96*H7,2)</f>
        <v>0</v>
      </c>
      <c r="J7" s="38">
        <f>ROUND(0.04*H7,2)</f>
        <v>0</v>
      </c>
      <c r="K7" s="22"/>
      <c r="L7" s="10"/>
    </row>
    <row r="8" spans="1:14" ht="16.5" customHeight="1" x14ac:dyDescent="0.25">
      <c r="A8" s="31" t="s">
        <v>23</v>
      </c>
      <c r="B8" s="32" t="s">
        <v>24</v>
      </c>
      <c r="C8" s="29" t="s">
        <v>25</v>
      </c>
      <c r="D8" s="39"/>
      <c r="E8" s="40"/>
      <c r="F8" s="40"/>
      <c r="G8" s="50"/>
      <c r="H8" s="41">
        <f>ROUND(E8*F8*G8,2)</f>
        <v>0</v>
      </c>
      <c r="I8" s="42">
        <f>ROUND(0.96*H8,2)</f>
        <v>0</v>
      </c>
      <c r="J8" s="42">
        <f>ROUND(0.04*H8,2)</f>
        <v>0</v>
      </c>
      <c r="K8" s="24"/>
      <c r="L8" s="17"/>
      <c r="M8" s="17"/>
      <c r="N8" s="17"/>
    </row>
    <row r="9" spans="1:14" ht="16.5" customHeight="1" x14ac:dyDescent="0.25">
      <c r="A9" s="31" t="s">
        <v>23</v>
      </c>
      <c r="B9" s="32" t="s">
        <v>26</v>
      </c>
      <c r="C9" s="29"/>
      <c r="D9" s="39"/>
      <c r="E9" s="40"/>
      <c r="F9" s="40"/>
      <c r="G9" s="50"/>
      <c r="H9" s="41">
        <f t="shared" ref="H9:H10" si="0">ROUND(E9*F9*G9,2)</f>
        <v>0</v>
      </c>
      <c r="I9" s="42">
        <f t="shared" ref="I9:I10" si="1">ROUND(0.96*H9,2)</f>
        <v>0</v>
      </c>
      <c r="J9" s="42">
        <f t="shared" ref="J9:J34" si="2">ROUND(0.04*H9,2)</f>
        <v>0</v>
      </c>
      <c r="K9" s="24"/>
      <c r="L9" s="17"/>
      <c r="M9" s="17"/>
      <c r="N9" s="17"/>
    </row>
    <row r="10" spans="1:14" ht="16.5" customHeight="1" x14ac:dyDescent="0.25">
      <c r="A10" s="31" t="s">
        <v>23</v>
      </c>
      <c r="B10" s="34" t="s">
        <v>27</v>
      </c>
      <c r="C10" s="29"/>
      <c r="D10" s="43"/>
      <c r="E10" s="44"/>
      <c r="F10" s="40"/>
      <c r="G10" s="50"/>
      <c r="H10" s="41">
        <f t="shared" si="0"/>
        <v>0</v>
      </c>
      <c r="I10" s="42">
        <f t="shared" si="1"/>
        <v>0</v>
      </c>
      <c r="J10" s="42">
        <f t="shared" si="2"/>
        <v>0</v>
      </c>
      <c r="K10" s="24"/>
      <c r="L10" s="17"/>
      <c r="M10" s="17"/>
      <c r="N10" s="17"/>
    </row>
    <row r="11" spans="1:14" s="8" customFormat="1" ht="17.25" customHeight="1" x14ac:dyDescent="0.2">
      <c r="A11" s="89" t="s">
        <v>28</v>
      </c>
      <c r="B11" s="89"/>
      <c r="C11" s="38" t="s">
        <v>29</v>
      </c>
      <c r="D11" s="38"/>
      <c r="E11" s="38"/>
      <c r="F11" s="38"/>
      <c r="G11" s="38"/>
      <c r="H11" s="38">
        <f>SUM(H12:H15)</f>
        <v>0</v>
      </c>
      <c r="I11" s="38">
        <f>ROUND(0.96*H11,2)</f>
        <v>0</v>
      </c>
      <c r="J11" s="38">
        <f t="shared" si="2"/>
        <v>0</v>
      </c>
      <c r="K11" s="22"/>
      <c r="L11" s="10"/>
    </row>
    <row r="12" spans="1:14" s="8" customFormat="1" ht="16.5" customHeight="1" x14ac:dyDescent="0.25">
      <c r="A12" s="31" t="s">
        <v>30</v>
      </c>
      <c r="B12" s="32" t="s">
        <v>31</v>
      </c>
      <c r="C12" s="29" t="s">
        <v>32</v>
      </c>
      <c r="D12" s="45"/>
      <c r="E12" s="40"/>
      <c r="F12" s="40"/>
      <c r="G12" s="50"/>
      <c r="H12" s="46">
        <f>ROUND(G12*E12,2)</f>
        <v>0</v>
      </c>
      <c r="I12" s="42">
        <f t="shared" ref="I12:I15" si="3">ROUND(0.96*H12,2)</f>
        <v>0</v>
      </c>
      <c r="J12" s="42">
        <f t="shared" si="2"/>
        <v>0</v>
      </c>
      <c r="K12" s="23"/>
      <c r="L12" s="10"/>
    </row>
    <row r="13" spans="1:14" s="8" customFormat="1" ht="16.5" customHeight="1" x14ac:dyDescent="0.25">
      <c r="A13" s="31" t="s">
        <v>30</v>
      </c>
      <c r="B13" s="32" t="s">
        <v>33</v>
      </c>
      <c r="C13" s="29" t="s">
        <v>34</v>
      </c>
      <c r="D13" s="39"/>
      <c r="E13" s="40"/>
      <c r="F13" s="40"/>
      <c r="G13" s="50"/>
      <c r="H13" s="41">
        <f t="shared" ref="H13:H15" si="4">ROUND(E13*F13*G13,2)</f>
        <v>0</v>
      </c>
      <c r="I13" s="42">
        <f t="shared" si="3"/>
        <v>0</v>
      </c>
      <c r="J13" s="42">
        <f t="shared" si="2"/>
        <v>0</v>
      </c>
      <c r="K13" s="24"/>
      <c r="L13" s="18"/>
      <c r="M13" s="18"/>
      <c r="N13" s="18"/>
    </row>
    <row r="14" spans="1:14" s="8" customFormat="1" ht="16.5" customHeight="1" x14ac:dyDescent="0.25">
      <c r="A14" s="31" t="s">
        <v>30</v>
      </c>
      <c r="B14" s="32" t="s">
        <v>35</v>
      </c>
      <c r="C14" s="29" t="s">
        <v>36</v>
      </c>
      <c r="D14" s="45"/>
      <c r="E14" s="40"/>
      <c r="F14" s="40"/>
      <c r="G14" s="50"/>
      <c r="H14" s="41">
        <f t="shared" si="4"/>
        <v>0</v>
      </c>
      <c r="I14" s="42">
        <f t="shared" si="3"/>
        <v>0</v>
      </c>
      <c r="J14" s="42">
        <f t="shared" si="2"/>
        <v>0</v>
      </c>
      <c r="K14" s="24"/>
      <c r="L14" s="18"/>
      <c r="M14" s="18"/>
      <c r="N14" s="18"/>
    </row>
    <row r="15" spans="1:14" ht="16.5" customHeight="1" x14ac:dyDescent="0.25">
      <c r="A15" s="31" t="s">
        <v>37</v>
      </c>
      <c r="B15" s="32" t="s">
        <v>38</v>
      </c>
      <c r="C15" s="29"/>
      <c r="D15" s="39"/>
      <c r="E15" s="40"/>
      <c r="F15" s="40"/>
      <c r="G15" s="50"/>
      <c r="H15" s="41">
        <f t="shared" si="4"/>
        <v>0</v>
      </c>
      <c r="I15" s="42">
        <f t="shared" si="3"/>
        <v>0</v>
      </c>
      <c r="J15" s="42">
        <f t="shared" si="2"/>
        <v>0</v>
      </c>
      <c r="K15" s="24"/>
      <c r="L15" s="17"/>
      <c r="M15" s="17"/>
      <c r="N15" s="17"/>
    </row>
    <row r="16" spans="1:14" ht="16.5" customHeight="1" x14ac:dyDescent="0.2">
      <c r="A16" s="89" t="s">
        <v>39</v>
      </c>
      <c r="B16" s="89"/>
      <c r="C16" s="47" t="s">
        <v>40</v>
      </c>
      <c r="D16" s="38"/>
      <c r="E16" s="38"/>
      <c r="F16" s="38"/>
      <c r="G16" s="38"/>
      <c r="H16" s="38">
        <f>SUM(H17:H28)</f>
        <v>0</v>
      </c>
      <c r="I16" s="38">
        <f>ROUND(0.96*H16,2)</f>
        <v>0</v>
      </c>
      <c r="J16" s="38">
        <f t="shared" si="2"/>
        <v>0</v>
      </c>
      <c r="K16" s="24"/>
      <c r="L16" s="17"/>
      <c r="M16" s="17"/>
      <c r="N16" s="17"/>
    </row>
    <row r="17" spans="1:18" ht="15" x14ac:dyDescent="0.25">
      <c r="A17" s="31" t="s">
        <v>30</v>
      </c>
      <c r="B17" s="32" t="s">
        <v>41</v>
      </c>
      <c r="C17" s="29" t="s">
        <v>42</v>
      </c>
      <c r="D17" s="45"/>
      <c r="E17" s="40"/>
      <c r="F17" s="40"/>
      <c r="G17" s="50"/>
      <c r="H17" s="41">
        <f t="shared" ref="H17:H28" si="5">ROUND(E17*F17*G17,2)</f>
        <v>0</v>
      </c>
      <c r="I17" s="42">
        <f t="shared" ref="I17:I28" si="6">ROUND(0.96*H17,2)</f>
        <v>0</v>
      </c>
      <c r="J17" s="42">
        <f t="shared" si="2"/>
        <v>0</v>
      </c>
      <c r="K17" s="23"/>
      <c r="L17" s="2"/>
    </row>
    <row r="18" spans="1:18" ht="15" x14ac:dyDescent="0.25">
      <c r="A18" s="31" t="s">
        <v>30</v>
      </c>
      <c r="B18" s="32" t="s">
        <v>43</v>
      </c>
      <c r="C18" s="29"/>
      <c r="D18" s="39"/>
      <c r="E18" s="40"/>
      <c r="F18" s="40"/>
      <c r="G18" s="50"/>
      <c r="H18" s="41">
        <f t="shared" si="5"/>
        <v>0</v>
      </c>
      <c r="I18" s="42">
        <f t="shared" si="6"/>
        <v>0</v>
      </c>
      <c r="J18" s="42">
        <f t="shared" si="2"/>
        <v>0</v>
      </c>
      <c r="K18" s="25"/>
      <c r="L18" s="2"/>
    </row>
    <row r="19" spans="1:18" ht="15" x14ac:dyDescent="0.25">
      <c r="A19" s="31" t="s">
        <v>30</v>
      </c>
      <c r="B19" s="32" t="s">
        <v>44</v>
      </c>
      <c r="C19" s="29"/>
      <c r="D19" s="39"/>
      <c r="E19" s="40"/>
      <c r="F19" s="40"/>
      <c r="G19" s="50"/>
      <c r="H19" s="41">
        <f t="shared" si="5"/>
        <v>0</v>
      </c>
      <c r="I19" s="42">
        <f t="shared" si="6"/>
        <v>0</v>
      </c>
      <c r="J19" s="42">
        <f t="shared" si="2"/>
        <v>0</v>
      </c>
      <c r="K19" s="23"/>
      <c r="L19" s="2"/>
    </row>
    <row r="20" spans="1:18" ht="15" x14ac:dyDescent="0.25">
      <c r="A20" s="31" t="s">
        <v>30</v>
      </c>
      <c r="B20" s="32" t="s">
        <v>45</v>
      </c>
      <c r="C20" s="29"/>
      <c r="D20" s="45"/>
      <c r="E20" s="40"/>
      <c r="F20" s="40"/>
      <c r="G20" s="50"/>
      <c r="H20" s="41">
        <f t="shared" si="5"/>
        <v>0</v>
      </c>
      <c r="I20" s="42">
        <f t="shared" si="6"/>
        <v>0</v>
      </c>
      <c r="J20" s="42">
        <f t="shared" si="2"/>
        <v>0</v>
      </c>
      <c r="K20" s="23"/>
      <c r="L20" s="2"/>
    </row>
    <row r="21" spans="1:18" ht="15" x14ac:dyDescent="0.25">
      <c r="A21" s="31" t="s">
        <v>30</v>
      </c>
      <c r="B21" s="32" t="s">
        <v>46</v>
      </c>
      <c r="C21" s="29"/>
      <c r="D21" s="45"/>
      <c r="E21" s="48"/>
      <c r="F21" s="40"/>
      <c r="G21" s="50"/>
      <c r="H21" s="41">
        <f t="shared" si="5"/>
        <v>0</v>
      </c>
      <c r="I21" s="42">
        <f t="shared" si="6"/>
        <v>0</v>
      </c>
      <c r="J21" s="42">
        <f t="shared" si="2"/>
        <v>0</v>
      </c>
      <c r="K21" s="23"/>
      <c r="L21" s="2"/>
    </row>
    <row r="22" spans="1:18" ht="15" x14ac:dyDescent="0.25">
      <c r="A22" s="31" t="s">
        <v>30</v>
      </c>
      <c r="B22" s="32" t="s">
        <v>47</v>
      </c>
      <c r="C22" s="29"/>
      <c r="D22" s="45"/>
      <c r="E22" s="40"/>
      <c r="F22" s="40"/>
      <c r="G22" s="50"/>
      <c r="H22" s="41">
        <f t="shared" si="5"/>
        <v>0</v>
      </c>
      <c r="I22" s="42">
        <f t="shared" si="6"/>
        <v>0</v>
      </c>
      <c r="J22" s="42">
        <f t="shared" si="2"/>
        <v>0</v>
      </c>
      <c r="K22" s="23"/>
      <c r="L22" s="2"/>
    </row>
    <row r="23" spans="1:18" ht="15" x14ac:dyDescent="0.25">
      <c r="A23" s="31" t="s">
        <v>30</v>
      </c>
      <c r="B23" s="32" t="s">
        <v>48</v>
      </c>
      <c r="C23" s="29"/>
      <c r="D23" s="45"/>
      <c r="E23" s="40"/>
      <c r="F23" s="40"/>
      <c r="G23" s="50"/>
      <c r="H23" s="41">
        <f t="shared" si="5"/>
        <v>0</v>
      </c>
      <c r="I23" s="42">
        <f t="shared" si="6"/>
        <v>0</v>
      </c>
      <c r="J23" s="42">
        <f t="shared" si="2"/>
        <v>0</v>
      </c>
      <c r="K23" s="23"/>
      <c r="L23" s="2"/>
    </row>
    <row r="24" spans="1:18" ht="15" x14ac:dyDescent="0.25">
      <c r="A24" s="31" t="s">
        <v>30</v>
      </c>
      <c r="B24" s="32" t="s">
        <v>49</v>
      </c>
      <c r="C24" s="29"/>
      <c r="D24" s="45"/>
      <c r="E24" s="40"/>
      <c r="F24" s="40"/>
      <c r="G24" s="50"/>
      <c r="H24" s="41">
        <f t="shared" si="5"/>
        <v>0</v>
      </c>
      <c r="I24" s="42">
        <f t="shared" si="6"/>
        <v>0</v>
      </c>
      <c r="J24" s="42">
        <f t="shared" si="2"/>
        <v>0</v>
      </c>
      <c r="K24" s="23"/>
      <c r="L24" s="2"/>
    </row>
    <row r="25" spans="1:18" ht="15" x14ac:dyDescent="0.25">
      <c r="A25" s="31" t="s">
        <v>30</v>
      </c>
      <c r="B25" s="32" t="s">
        <v>50</v>
      </c>
      <c r="C25" s="29"/>
      <c r="D25" s="39"/>
      <c r="E25" s="40"/>
      <c r="F25" s="40"/>
      <c r="G25" s="50"/>
      <c r="H25" s="41">
        <f t="shared" si="5"/>
        <v>0</v>
      </c>
      <c r="I25" s="42">
        <f t="shared" si="6"/>
        <v>0</v>
      </c>
      <c r="J25" s="42">
        <f t="shared" si="2"/>
        <v>0</v>
      </c>
      <c r="K25" s="26"/>
      <c r="L25" s="2"/>
    </row>
    <row r="26" spans="1:18" ht="15" x14ac:dyDescent="0.25">
      <c r="A26" s="31" t="s">
        <v>51</v>
      </c>
      <c r="B26" s="32" t="s">
        <v>52</v>
      </c>
      <c r="C26" s="29"/>
      <c r="D26" s="45"/>
      <c r="E26" s="40"/>
      <c r="F26" s="40"/>
      <c r="G26" s="51"/>
      <c r="H26" s="41">
        <f t="shared" si="5"/>
        <v>0</v>
      </c>
      <c r="I26" s="42">
        <f t="shared" si="6"/>
        <v>0</v>
      </c>
      <c r="J26" s="42">
        <f t="shared" si="2"/>
        <v>0</v>
      </c>
      <c r="K26" s="26"/>
      <c r="L26" s="2"/>
    </row>
    <row r="27" spans="1:18" ht="15" x14ac:dyDescent="0.25">
      <c r="A27" s="31" t="s">
        <v>37</v>
      </c>
      <c r="B27" s="32" t="s">
        <v>53</v>
      </c>
      <c r="C27" s="29"/>
      <c r="D27" s="45"/>
      <c r="E27" s="40"/>
      <c r="F27" s="40"/>
      <c r="G27" s="50"/>
      <c r="H27" s="41">
        <f t="shared" si="5"/>
        <v>0</v>
      </c>
      <c r="I27" s="42">
        <f t="shared" si="6"/>
        <v>0</v>
      </c>
      <c r="J27" s="42">
        <f t="shared" si="2"/>
        <v>0</v>
      </c>
      <c r="K27" s="23"/>
      <c r="L27" s="2"/>
      <c r="M27" s="3"/>
      <c r="P27" s="3"/>
      <c r="Q27" s="3"/>
      <c r="R27" s="3"/>
    </row>
    <row r="28" spans="1:18" ht="15" x14ac:dyDescent="0.25">
      <c r="A28" s="31" t="s">
        <v>37</v>
      </c>
      <c r="B28" s="32" t="s">
        <v>54</v>
      </c>
      <c r="C28" s="29"/>
      <c r="D28" s="45"/>
      <c r="E28" s="40"/>
      <c r="F28" s="40"/>
      <c r="G28" s="50"/>
      <c r="H28" s="41">
        <f t="shared" si="5"/>
        <v>0</v>
      </c>
      <c r="I28" s="42">
        <f t="shared" si="6"/>
        <v>0</v>
      </c>
      <c r="J28" s="42">
        <f t="shared" si="2"/>
        <v>0</v>
      </c>
      <c r="K28" s="23"/>
      <c r="L28" s="2"/>
      <c r="M28" s="3"/>
      <c r="N28" s="15"/>
      <c r="P28" s="3"/>
      <c r="Q28" s="3"/>
      <c r="R28" s="3"/>
    </row>
    <row r="29" spans="1:18" ht="14.25" customHeight="1" x14ac:dyDescent="0.2">
      <c r="A29" s="90" t="s">
        <v>55</v>
      </c>
      <c r="B29" s="90"/>
      <c r="C29" s="47" t="s">
        <v>40</v>
      </c>
      <c r="D29" s="38"/>
      <c r="E29" s="38"/>
      <c r="F29" s="38"/>
      <c r="G29" s="38"/>
      <c r="H29" s="38">
        <f>SUM(H30:H32)</f>
        <v>0</v>
      </c>
      <c r="I29" s="38">
        <f>ROUND(0.96*H29,2)</f>
        <v>0</v>
      </c>
      <c r="J29" s="38">
        <f t="shared" si="2"/>
        <v>0</v>
      </c>
      <c r="K29" s="23"/>
      <c r="L29" s="2"/>
      <c r="M29" s="3"/>
      <c r="N29" s="15"/>
      <c r="P29" s="3"/>
      <c r="Q29" s="3"/>
      <c r="R29" s="3"/>
    </row>
    <row r="30" spans="1:18" ht="15" x14ac:dyDescent="0.25">
      <c r="A30" s="31" t="s">
        <v>30</v>
      </c>
      <c r="B30" s="32" t="s">
        <v>56</v>
      </c>
      <c r="C30" s="29"/>
      <c r="D30" s="39"/>
      <c r="E30" s="40"/>
      <c r="F30" s="40"/>
      <c r="G30" s="50"/>
      <c r="H30" s="41">
        <f t="shared" ref="H30:H32" si="7">ROUND(E30*F30*G30,2)</f>
        <v>0</v>
      </c>
      <c r="I30" s="42">
        <f t="shared" ref="I30:I32" si="8">ROUND(0.96*H30,2)</f>
        <v>0</v>
      </c>
      <c r="J30" s="42">
        <f t="shared" si="2"/>
        <v>0</v>
      </c>
      <c r="K30" s="23"/>
      <c r="L30" s="2"/>
      <c r="M30" s="3"/>
      <c r="N30" s="15"/>
      <c r="P30" s="3"/>
      <c r="Q30" s="3"/>
      <c r="R30" s="3"/>
    </row>
    <row r="31" spans="1:18" ht="15" x14ac:dyDescent="0.25">
      <c r="A31" s="31" t="s">
        <v>30</v>
      </c>
      <c r="B31" s="32" t="s">
        <v>57</v>
      </c>
      <c r="C31" s="29"/>
      <c r="D31" s="39"/>
      <c r="E31" s="40"/>
      <c r="F31" s="40"/>
      <c r="G31" s="50"/>
      <c r="H31" s="41">
        <f t="shared" si="7"/>
        <v>0</v>
      </c>
      <c r="I31" s="42">
        <f t="shared" si="8"/>
        <v>0</v>
      </c>
      <c r="J31" s="42">
        <f t="shared" si="2"/>
        <v>0</v>
      </c>
      <c r="K31" s="23"/>
      <c r="L31" s="2"/>
      <c r="M31" s="3"/>
      <c r="N31" s="15"/>
      <c r="P31" s="3"/>
      <c r="Q31" s="3"/>
      <c r="R31" s="3"/>
    </row>
    <row r="32" spans="1:18" ht="15" x14ac:dyDescent="0.25">
      <c r="A32" s="31" t="s">
        <v>30</v>
      </c>
      <c r="B32" s="32" t="s">
        <v>58</v>
      </c>
      <c r="C32" s="29"/>
      <c r="D32" s="45"/>
      <c r="E32" s="40"/>
      <c r="F32" s="40"/>
      <c r="G32" s="50"/>
      <c r="H32" s="41">
        <f t="shared" si="7"/>
        <v>0</v>
      </c>
      <c r="I32" s="42">
        <f t="shared" si="8"/>
        <v>0</v>
      </c>
      <c r="J32" s="42">
        <f t="shared" si="2"/>
        <v>0</v>
      </c>
      <c r="K32" s="26"/>
      <c r="L32" s="2"/>
      <c r="M32" s="3"/>
      <c r="N32" s="15"/>
      <c r="P32" s="3"/>
      <c r="Q32" s="3"/>
      <c r="R32" s="3"/>
    </row>
    <row r="33" spans="1:18" ht="14.25" x14ac:dyDescent="0.2">
      <c r="A33" s="90" t="s">
        <v>59</v>
      </c>
      <c r="B33" s="90"/>
      <c r="C33" s="38" t="s">
        <v>60</v>
      </c>
      <c r="D33" s="38"/>
      <c r="E33" s="38"/>
      <c r="F33" s="38"/>
      <c r="G33" s="38"/>
      <c r="H33" s="38">
        <f>SUM(H34)</f>
        <v>0</v>
      </c>
      <c r="I33" s="38">
        <f>ROUND(0.96*H33,2)</f>
        <v>0</v>
      </c>
      <c r="J33" s="38">
        <f t="shared" si="2"/>
        <v>0</v>
      </c>
      <c r="K33" s="23"/>
    </row>
    <row r="34" spans="1:18" ht="15" x14ac:dyDescent="0.25">
      <c r="A34" s="31" t="s">
        <v>23</v>
      </c>
      <c r="B34" s="33" t="s">
        <v>61</v>
      </c>
      <c r="C34" s="49" t="s">
        <v>62</v>
      </c>
      <c r="D34" s="43"/>
      <c r="E34" s="44"/>
      <c r="F34" s="40"/>
      <c r="G34" s="50"/>
      <c r="H34" s="41">
        <f>ROUND(E34*F34*G34,2)</f>
        <v>0</v>
      </c>
      <c r="I34" s="42">
        <f>ROUND(0.96*H34,2)</f>
        <v>0</v>
      </c>
      <c r="J34" s="42">
        <f t="shared" si="2"/>
        <v>0</v>
      </c>
      <c r="K34" s="26"/>
      <c r="L34" s="2"/>
      <c r="M34" s="3"/>
      <c r="N34" s="15"/>
      <c r="P34" s="3"/>
      <c r="Q34" s="3"/>
      <c r="R34" s="3"/>
    </row>
    <row r="35" spans="1:18" ht="21" customHeight="1" x14ac:dyDescent="0.25">
      <c r="A35" s="87" t="s">
        <v>63</v>
      </c>
      <c r="B35" s="88"/>
      <c r="C35" s="88"/>
      <c r="D35" s="88"/>
      <c r="E35" s="88"/>
      <c r="F35" s="88"/>
      <c r="G35" s="88"/>
      <c r="H35" s="37">
        <f>H7+H11+H16+H29+H33</f>
        <v>0</v>
      </c>
      <c r="I35" s="37">
        <f>I7+I11+I16+I29+I33</f>
        <v>0</v>
      </c>
      <c r="J35" s="37">
        <f>J7+J11+J16+J29+J33</f>
        <v>0</v>
      </c>
      <c r="K35" s="27">
        <f>SUM(K15:K32)</f>
        <v>0</v>
      </c>
      <c r="L35" s="4"/>
    </row>
    <row r="36" spans="1:18" ht="19.5" customHeight="1" thickBot="1" x14ac:dyDescent="0.25">
      <c r="A36" s="52" t="s">
        <v>64</v>
      </c>
      <c r="B36" s="53"/>
      <c r="C36" s="53"/>
      <c r="D36" s="53"/>
      <c r="E36" s="53"/>
      <c r="F36" s="53"/>
      <c r="G36" s="53"/>
      <c r="H36" s="54"/>
      <c r="I36" s="71">
        <f>SUM(I35:J35)</f>
        <v>0</v>
      </c>
      <c r="J36" s="72"/>
      <c r="K36" s="73"/>
      <c r="L36" s="6"/>
      <c r="M36" s="6"/>
      <c r="N36" s="7"/>
    </row>
    <row r="37" spans="1:18" ht="14.25" x14ac:dyDescent="0.2">
      <c r="B37" s="75" t="s">
        <v>65</v>
      </c>
      <c r="C37" s="75"/>
      <c r="D37" s="75"/>
      <c r="E37" s="75"/>
      <c r="F37" s="75"/>
      <c r="G37" s="75"/>
      <c r="H37" s="75"/>
      <c r="I37" s="30"/>
      <c r="K37" s="30"/>
      <c r="L37" s="6"/>
      <c r="M37" s="6"/>
      <c r="N37" s="7"/>
    </row>
    <row r="38" spans="1:18" ht="13.5" thickBot="1" x14ac:dyDescent="0.25">
      <c r="C38" s="11"/>
    </row>
    <row r="39" spans="1:18" ht="13.5" thickTop="1" x14ac:dyDescent="0.2">
      <c r="C39" s="1" t="s">
        <v>66</v>
      </c>
    </row>
    <row r="40" spans="1:18" ht="14.25" x14ac:dyDescent="0.2">
      <c r="B40" s="5"/>
      <c r="C40" s="5"/>
      <c r="D40" s="5"/>
      <c r="E40" s="6"/>
      <c r="F40" s="6"/>
      <c r="G40" s="6"/>
      <c r="H40" s="6"/>
      <c r="I40" s="6"/>
      <c r="J40" s="6"/>
      <c r="K40" s="6"/>
      <c r="L40" s="6"/>
      <c r="M40" s="6"/>
      <c r="N40" s="7"/>
    </row>
    <row r="41" spans="1:18" ht="13.5" thickBot="1" x14ac:dyDescent="0.25">
      <c r="C41" s="13"/>
      <c r="I41" s="74"/>
      <c r="J41" s="74"/>
      <c r="N41" s="15"/>
    </row>
    <row r="42" spans="1:18" ht="54" customHeight="1" x14ac:dyDescent="0.2">
      <c r="B42" s="5"/>
      <c r="C42" s="14" t="s">
        <v>67</v>
      </c>
      <c r="E42" s="6"/>
      <c r="F42" s="6"/>
      <c r="G42" s="6"/>
      <c r="H42" s="6"/>
      <c r="I42" s="57" t="s">
        <v>68</v>
      </c>
      <c r="J42" s="58"/>
      <c r="K42" s="6"/>
      <c r="L42" s="6"/>
      <c r="M42" s="6"/>
      <c r="N42" s="7"/>
    </row>
    <row r="43" spans="1:18" x14ac:dyDescent="0.2">
      <c r="B43" s="3"/>
      <c r="C43" s="3"/>
      <c r="D43" s="3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8" x14ac:dyDescent="0.2"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8" x14ac:dyDescent="0.2">
      <c r="C45" s="12"/>
      <c r="E45" s="7"/>
      <c r="F45" s="7"/>
      <c r="G45" s="7"/>
      <c r="H45" s="7"/>
      <c r="I45" s="7"/>
      <c r="J45" s="7"/>
      <c r="K45" s="7"/>
      <c r="L45" s="7"/>
      <c r="M45" s="7"/>
      <c r="N45" s="7"/>
    </row>
  </sheetData>
  <mergeCells count="31">
    <mergeCell ref="A1:C1"/>
    <mergeCell ref="A2:C2"/>
    <mergeCell ref="A3:C3"/>
    <mergeCell ref="K1:K3"/>
    <mergeCell ref="E2:I2"/>
    <mergeCell ref="E3:I3"/>
    <mergeCell ref="D1:I1"/>
    <mergeCell ref="J1:J3"/>
    <mergeCell ref="D5:D6"/>
    <mergeCell ref="A35:G35"/>
    <mergeCell ref="A7:B7"/>
    <mergeCell ref="A16:B16"/>
    <mergeCell ref="A29:B29"/>
    <mergeCell ref="A33:B33"/>
    <mergeCell ref="A11:B11"/>
    <mergeCell ref="A36:H36"/>
    <mergeCell ref="F5:F6"/>
    <mergeCell ref="I42:J42"/>
    <mergeCell ref="G4:H4"/>
    <mergeCell ref="I4:K4"/>
    <mergeCell ref="E5:E6"/>
    <mergeCell ref="G5:G6"/>
    <mergeCell ref="H5:H6"/>
    <mergeCell ref="I5:K5"/>
    <mergeCell ref="I36:K36"/>
    <mergeCell ref="I41:J41"/>
    <mergeCell ref="B37:H37"/>
    <mergeCell ref="A4:C4"/>
    <mergeCell ref="A5:A6"/>
    <mergeCell ref="B5:B6"/>
    <mergeCell ref="C5:C6"/>
  </mergeCells>
  <phoneticPr fontId="21" type="noConversion"/>
  <printOptions horizontalCentered="1" verticalCentered="1"/>
  <pageMargins left="0.56000000000000005" right="0.5" top="0.37" bottom="0.52" header="0" footer="0.41"/>
  <pageSetup paperSize="9" scale="56" orientation="landscape" horizontalDpi="4294967295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528CC9628AE7E4D9780EBCDDA4CCE5D" ma:contentTypeVersion="20" ma:contentTypeDescription="Crie um novo documento." ma:contentTypeScope="" ma:versionID="70ba8e196cee476dbcb4e4045f1394b3">
  <xsd:schema xmlns:xsd="http://www.w3.org/2001/XMLSchema" xmlns:xs="http://www.w3.org/2001/XMLSchema" xmlns:p="http://schemas.microsoft.com/office/2006/metadata/properties" xmlns:ns2="9813519b-3cb6-4eb7-b374-2759e8f8a1ef" xmlns:ns3="78cec8e6-2dd2-454d-b20c-951d9c576460" targetNamespace="http://schemas.microsoft.com/office/2006/metadata/properties" ma:root="true" ma:fieldsID="d0477a9cd13702926ad8ab4b31daf62f" ns2:_="" ns3:_="">
    <xsd:import namespace="9813519b-3cb6-4eb7-b374-2759e8f8a1ef"/>
    <xsd:import namespace="78cec8e6-2dd2-454d-b20c-951d9c5764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13519b-3cb6-4eb7-b374-2759e8f8a1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fa0f57-cac1-42a5-9a3a-de542e2b226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cec8e6-2dd2-454d-b20c-951d9c576460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21653c8-b903-4d61-ae24-6cb41473c64e}" ma:internalName="TaxCatchAll" ma:showField="CatchAllData" ma:web="78cec8e6-2dd2-454d-b20c-951d9c5764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813519b-3cb6-4eb7-b374-2759e8f8a1ef">
      <Terms xmlns="http://schemas.microsoft.com/office/infopath/2007/PartnerControls"/>
    </lcf76f155ced4ddcb4097134ff3c332f>
    <TaxCatchAll xmlns="78cec8e6-2dd2-454d-b20c-951d9c57646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46A4836-1E44-425D-B6BB-742598C172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13519b-3cb6-4eb7-b374-2759e8f8a1ef"/>
    <ds:schemaRef ds:uri="78cec8e6-2dd2-454d-b20c-951d9c5764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00E02AA-1FC7-42B3-A115-5115D3860296}">
  <ds:schemaRefs>
    <ds:schemaRef ds:uri="http://schemas.microsoft.com/office/2006/metadata/properties"/>
    <ds:schemaRef ds:uri="http://schemas.microsoft.com/office/infopath/2007/PartnerControls"/>
    <ds:schemaRef ds:uri="9813519b-3cb6-4eb7-b374-2759e8f8a1ef"/>
    <ds:schemaRef ds:uri="78cec8e6-2dd2-454d-b20c-951d9c576460"/>
  </ds:schemaRefs>
</ds:datastoreItem>
</file>

<file path=customXml/itemProps3.xml><?xml version="1.0" encoding="utf-8"?>
<ds:datastoreItem xmlns:ds="http://schemas.openxmlformats.org/officeDocument/2006/customXml" ds:itemID="{6C20E722-A3D2-4C5D-AEDD-6ACC21C212F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 oficial</vt:lpstr>
      <vt:lpstr>'Plan oficial'!Titulos_de_impressao</vt:lpstr>
    </vt:vector>
  </TitlesOfParts>
  <Manager/>
  <Company>Organização não conhecida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RAFAEL A. COSTA</dc:creator>
  <cp:keywords/>
  <dc:description/>
  <cp:lastModifiedBy>Fabio Coca</cp:lastModifiedBy>
  <cp:revision/>
  <dcterms:created xsi:type="dcterms:W3CDTF">1999-02-01T16:53:28Z</dcterms:created>
  <dcterms:modified xsi:type="dcterms:W3CDTF">2026-08-31T14:11:14Z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0x010100B528CC9628AE7E4D9780EBCDDA4CCE5D</vt:lpwstr>
  </property>
  <property fmtid="{D5CDD505-2E9C-101B-9397-08002B2CF9AE}" pid="3" name="MediaServiceImageTags">
    <vt:lpwstr/>
  </property>
  <property fmtid="{D5CDD505-2E9C-101B-9397-08002B2CF9AE}" pid="4" name="MSIP_Label_fde7aacd-7cc4-4c31-9e6f-7ef306428f09_Enabled">
    <vt:lpwstr>true</vt:lpwstr>
  </property>
  <property fmtid="{D5CDD505-2E9C-101B-9397-08002B2CF9AE}" pid="5" name="MSIP_Label_fde7aacd-7cc4-4c31-9e6f-7ef306428f09_SetDate">
    <vt:lpwstr>2023-12-11T16:23:33Z</vt:lpwstr>
  </property>
  <property fmtid="{D5CDD505-2E9C-101B-9397-08002B2CF9AE}" pid="6" name="MSIP_Label_fde7aacd-7cc4-4c31-9e6f-7ef306428f09_Method">
    <vt:lpwstr>Privileged</vt:lpwstr>
  </property>
  <property fmtid="{D5CDD505-2E9C-101B-9397-08002B2CF9AE}" pid="7" name="MSIP_Label_fde7aacd-7cc4-4c31-9e6f-7ef306428f09_Name">
    <vt:lpwstr>_PUBLICO</vt:lpwstr>
  </property>
  <property fmtid="{D5CDD505-2E9C-101B-9397-08002B2CF9AE}" pid="8" name="MSIP_Label_fde7aacd-7cc4-4c31-9e6f-7ef306428f09_SiteId">
    <vt:lpwstr>ab9bba98-684a-43fb-add8-9c2bebede229</vt:lpwstr>
  </property>
  <property fmtid="{D5CDD505-2E9C-101B-9397-08002B2CF9AE}" pid="9" name="MSIP_Label_fde7aacd-7cc4-4c31-9e6f-7ef306428f09_ActionId">
    <vt:lpwstr>f8101717-fe6f-4645-acd5-fe9e7269abd6</vt:lpwstr>
  </property>
  <property fmtid="{D5CDD505-2E9C-101B-9397-08002B2CF9AE}" pid="10" name="MSIP_Label_fde7aacd-7cc4-4c31-9e6f-7ef306428f09_ContentBits">
    <vt:lpwstr>1</vt:lpwstr>
  </property>
</Properties>
</file>