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idor1\sistema_informações\Relatório de Situação 2016\Material de Elaboração - 15-07-2016\c_Quadro Síntese\"/>
    </mc:Choice>
  </mc:AlternateContent>
  <bookViews>
    <workbookView xWindow="0" yWindow="0" windowWidth="20490" windowHeight="7755" activeTab="1"/>
  </bookViews>
  <sheets>
    <sheet name="QS_dispo_dem_balanço" sheetId="16" r:id="rId1"/>
    <sheet name="QS_saneam" sheetId="14" r:id="rId2"/>
    <sheet name="QS_quali" sheetId="20" r:id="rId3"/>
    <sheet name="Gestão" sheetId="22" r:id="rId4"/>
    <sheet name="Retiradas Cantareira" sheetId="21" r:id="rId5"/>
  </sheets>
  <definedNames>
    <definedName name="DemandaVolume" localSheetId="0">#REF!</definedName>
    <definedName name="DemandaVolume" localSheetId="2">#REF!</definedName>
    <definedName name="DemandaVolume" localSheetId="1">#REF!</definedName>
    <definedName name="DemandaVolume">#REF!</definedName>
    <definedName name="x" localSheetId="0">#REF!</definedName>
    <definedName name="x">#REF!</definedName>
  </definedNames>
  <calcPr calcId="152511"/>
</workbook>
</file>

<file path=xl/calcChain.xml><?xml version="1.0" encoding="utf-8"?>
<calcChain xmlns="http://schemas.openxmlformats.org/spreadsheetml/2006/main">
  <c r="C20" i="21" l="1"/>
  <c r="B20" i="21"/>
</calcChain>
</file>

<file path=xl/sharedStrings.xml><?xml version="1.0" encoding="utf-8"?>
<sst xmlns="http://schemas.openxmlformats.org/spreadsheetml/2006/main" count="125" uniqueCount="111">
  <si>
    <t xml:space="preserve">Situação </t>
  </si>
  <si>
    <t>Parâmetros</t>
  </si>
  <si>
    <t>IQA - Índice de Qualidade das Águas</t>
  </si>
  <si>
    <t>IAP - Índice de Qualidade das Águas Brutas para fins de Abastecimento Público</t>
  </si>
  <si>
    <t>Disponibilidade das águas</t>
  </si>
  <si>
    <t>Balanço</t>
  </si>
  <si>
    <t>Demanda de água</t>
  </si>
  <si>
    <t>IPAS - Indicador de Potabilidade das Águas Subterrâneas</t>
  </si>
  <si>
    <t>Saneamento básico - Esgotamento sanitário</t>
  </si>
  <si>
    <t>Saneamento básico - Abastecimento de água</t>
  </si>
  <si>
    <t xml:space="preserve">Saneamento básico - Manejo de resíduos sólidos </t>
  </si>
  <si>
    <t>Síntese da Situação e
Orientações para gestão</t>
  </si>
  <si>
    <t>Demanda subterrânea em relação à reserva explotável 
(%)</t>
  </si>
  <si>
    <r>
      <t>Demanda total em relação à Q</t>
    </r>
    <r>
      <rPr>
        <vertAlign val="subscript"/>
        <sz val="12"/>
        <rFont val="Arial"/>
        <family val="2"/>
      </rPr>
      <t>95%</t>
    </r>
    <r>
      <rPr>
        <sz val="12"/>
        <rFont val="Arial"/>
        <family val="2"/>
      </rPr>
      <t xml:space="preserve"> 
(%)</t>
    </r>
  </si>
  <si>
    <r>
      <t>Demanda superficial em relação à Q</t>
    </r>
    <r>
      <rPr>
        <vertAlign val="subscript"/>
        <sz val="12"/>
        <rFont val="Arial"/>
        <family val="2"/>
      </rPr>
      <t>7,10</t>
    </r>
    <r>
      <rPr>
        <sz val="12"/>
        <rFont val="Arial"/>
        <family val="2"/>
      </rPr>
      <t xml:space="preserve">
(%)</t>
    </r>
  </si>
  <si>
    <t xml:space="preserve">
88,5</t>
  </si>
  <si>
    <t xml:space="preserve">
51</t>
  </si>
  <si>
    <t>Qualidade das águas superficiais</t>
  </si>
  <si>
    <t>Qualidade das águas subterrâneas</t>
  </si>
  <si>
    <t xml:space="preserve">
44,1</t>
  </si>
  <si>
    <t xml:space="preserve">
52,9</t>
  </si>
  <si>
    <t xml:space="preserve">
59,8</t>
  </si>
  <si>
    <t xml:space="preserve">
88,3</t>
  </si>
  <si>
    <t xml:space="preserve">
65,1</t>
  </si>
  <si>
    <t xml:space="preserve">
55,3</t>
  </si>
  <si>
    <t xml:space="preserve">
91,0</t>
  </si>
  <si>
    <t xml:space="preserve">Índice de atendimento de águas (%)
</t>
  </si>
  <si>
    <t xml:space="preserve"> Esgoto coletado * (%)</t>
  </si>
  <si>
    <t>Esgoto tratado * (%)</t>
  </si>
  <si>
    <t>Eficiência do sistema de esgotamento *  (%)</t>
  </si>
  <si>
    <t>Esgoto remanescente * 
(kg DBO/dia)</t>
  </si>
  <si>
    <t>* Com a finalidade de facilitar a apresentação no Quadro Síntese, o nome de alguns parâmetros foram  adaptados. Referem-se aqueles do Banco de Indicadores:</t>
  </si>
  <si>
    <t xml:space="preserve">
100</t>
  </si>
  <si>
    <t>ICTEM - 
Indicador de Coleta e Tratabilidade de Esgoto da População Urbana de Município</t>
  </si>
  <si>
    <t>IQR - 
Índice de Qualidade de Aterro de Resíduos</t>
  </si>
  <si>
    <r>
      <rPr>
        <b/>
        <sz val="10"/>
        <color theme="1"/>
        <rFont val="Arial"/>
        <family val="2"/>
      </rPr>
      <t xml:space="preserve">A) Esgoto coletado </t>
    </r>
    <r>
      <rPr>
        <sz val="10"/>
        <color theme="1"/>
        <rFont val="Arial"/>
        <family val="2"/>
      </rPr>
      <t>:</t>
    </r>
    <r>
      <rPr>
        <i/>
        <sz val="10"/>
        <color theme="1"/>
        <rFont val="Arial"/>
        <family val="2"/>
      </rPr>
      <t xml:space="preserve"> R.02-B - Proporção de efluente doméstico coletado em relação ao efluente doméstico total gerado: % </t>
    </r>
  </si>
  <si>
    <r>
      <rPr>
        <b/>
        <sz val="10"/>
        <color theme="1"/>
        <rFont val="Arial"/>
        <family val="2"/>
      </rPr>
      <t>B) Esgoto tratado:</t>
    </r>
    <r>
      <rPr>
        <i/>
        <sz val="10"/>
        <color theme="1"/>
        <rFont val="Arial"/>
        <family val="2"/>
      </rPr>
      <t xml:space="preserve"> R.02-C - Proporção de efluente doméstico tratado em relação ao efluente doméstico total gerado: % </t>
    </r>
  </si>
  <si>
    <r>
      <rPr>
        <b/>
        <sz val="10"/>
        <color theme="1"/>
        <rFont val="Arial"/>
        <family val="2"/>
      </rPr>
      <t xml:space="preserve">C) Eficiência do sistema de esgotamento: </t>
    </r>
    <r>
      <rPr>
        <i/>
        <sz val="10"/>
        <color theme="1"/>
        <rFont val="Arial"/>
        <family val="2"/>
      </rPr>
      <t xml:space="preserve">R.02-D - Proporção de redução da carga orgânica poluidora doméstica: % </t>
    </r>
  </si>
  <si>
    <r>
      <rPr>
        <b/>
        <sz val="10"/>
        <color theme="1"/>
        <rFont val="Arial"/>
        <family val="2"/>
      </rPr>
      <t>D) Esgoto remanescente :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 xml:space="preserve">P.05-C - Carga orgânica poluidora doméstica (remanescente): kg DBO/dia </t>
    </r>
  </si>
  <si>
    <t>Síntese da Situação e Orientações para gestão: Disponibilidadade das águas, Demanda de água e Balanço</t>
  </si>
  <si>
    <t>Conforme item 5.3 do "Roteiro para Elaboração do Relatório de Situação dos Recursos Hídricos da Bacia Hidrográfica"</t>
  </si>
  <si>
    <t>Conforme item 5.3 do "Roteiro para Elaboração do Relatório de Situação dos Recursos Hídricos da Bacia Hidrográfica</t>
  </si>
  <si>
    <t>Síntese da Situação e Orientações para gestão: Qualidade das águas superficiais</t>
  </si>
  <si>
    <t>Síntese da Situação e Orientações para gestão: Qualidade das águas subterrâneas</t>
  </si>
  <si>
    <t>Desconsiderando a vazão transposta:</t>
  </si>
  <si>
    <t xml:space="preserve">Considerando a vazão transposta:
</t>
  </si>
  <si>
    <t xml:space="preserve">
99,2</t>
  </si>
  <si>
    <t xml:space="preserve">
92,3</t>
  </si>
  <si>
    <t xml:space="preserve">
72,7</t>
  </si>
  <si>
    <t xml:space="preserve">
62,7</t>
  </si>
  <si>
    <t>Situação</t>
  </si>
  <si>
    <t>Demanda de água - Tipo e Finalidade
(m³/s)</t>
  </si>
  <si>
    <r>
      <t xml:space="preserve">Disponibilidade </t>
    </r>
    <r>
      <rPr>
        <i/>
        <sz val="12"/>
        <color theme="1"/>
        <rFont val="Arial"/>
        <family val="2"/>
      </rPr>
      <t>per capita</t>
    </r>
    <r>
      <rPr>
        <sz val="12"/>
        <color theme="1"/>
        <rFont val="Arial"/>
        <family val="2"/>
      </rPr>
      <t xml:space="preserve"> - Vazão média em relação à população total
(m</t>
    </r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>/hab.ano)</t>
    </r>
  </si>
  <si>
    <r>
      <t>Demanda total em relação à vazão média</t>
    </r>
    <r>
      <rPr>
        <vertAlign val="subscript"/>
        <sz val="12"/>
        <rFont val="Arial"/>
        <family val="2"/>
      </rPr>
      <t xml:space="preserve">
</t>
    </r>
    <r>
      <rPr>
        <sz val="12"/>
        <rFont val="Arial"/>
        <family val="2"/>
      </rPr>
      <t>(%)</t>
    </r>
  </si>
  <si>
    <t>2014 *</t>
  </si>
  <si>
    <t>RMSP</t>
  </si>
  <si>
    <t>PCJ</t>
  </si>
  <si>
    <t>Link:</t>
  </si>
  <si>
    <t>Média</t>
  </si>
  <si>
    <t>AVALIAÇÃO DA GESTÃO</t>
  </si>
  <si>
    <t>1.1) Comitê de Bacias Hidrográficas</t>
  </si>
  <si>
    <t>Ano</t>
  </si>
  <si>
    <t>Nº de 
Reuniões</t>
  </si>
  <si>
    <t>Frequência média de participação 
  nas reuniões (%) *</t>
  </si>
  <si>
    <t>Nº de Deliberações
 aprovadas</t>
  </si>
  <si>
    <t>Principais realizações no período</t>
  </si>
  <si>
    <t>Relação das principais discussões que ocorreram no âmbito dos CBHs, destacando os encaminhamentos, tais como moções, deliberações aprovadas, etc.</t>
  </si>
  <si>
    <t>* número médio de membros presentes por reunião / número de integrantes do CBH</t>
  </si>
  <si>
    <t xml:space="preserve">1.2) Câmaras Técnicas </t>
  </si>
  <si>
    <t>Câmaras Técnicas</t>
  </si>
  <si>
    <t>Identificação das CTs instituídas</t>
  </si>
  <si>
    <t>Nº de 
Reuniões *</t>
  </si>
  <si>
    <t>Principais discussões 
e encaminhamentos</t>
  </si>
  <si>
    <t>* Pode ser descrita detalhadamente, por CT, ou totalizada, através da soma de todas as reuniões das diferentes CTs</t>
  </si>
  <si>
    <t>Nota: Esta é apenas uma sugestão de formato para o Relatório de Situação. O CBH é livre para alterar a forma, bem como acrescentar mais informações, análises e indicadores que julgar relevante para avaliação da gestão.</t>
  </si>
  <si>
    <r>
      <t>Objetivo:</t>
    </r>
    <r>
      <rPr>
        <sz val="10"/>
        <color theme="1"/>
        <rFont val="Arial"/>
        <family val="2"/>
      </rPr>
      <t xml:space="preserve"> Caracterizar a atuação do colegiado em 2015.</t>
    </r>
  </si>
  <si>
    <r>
      <t xml:space="preserve">1) Atuação do Colegiado </t>
    </r>
    <r>
      <rPr>
        <sz val="10"/>
        <rFont val="Arial"/>
        <family val="2"/>
      </rPr>
      <t>(2015)</t>
    </r>
  </si>
  <si>
    <t>Resíduo sólido urbano disposto em aterro enquadrado como Adequado
(%)</t>
  </si>
  <si>
    <t xml:space="preserve">
93,0</t>
  </si>
  <si>
    <t xml:space="preserve">
72,6</t>
  </si>
  <si>
    <t xml:space="preserve">
64,6</t>
  </si>
  <si>
    <t xml:space="preserve">
99,7</t>
  </si>
  <si>
    <t>* Em 2014 e 2015 foram consideradas as vazões médias de transferência anual  do Sistema Cantareira, de acordo com os boletins ANA.</t>
  </si>
  <si>
    <r>
      <rPr>
        <b/>
        <sz val="11"/>
        <color theme="1"/>
        <rFont val="Calibri"/>
        <family val="2"/>
        <scheme val="minor"/>
      </rPr>
      <t>Definição:</t>
    </r>
    <r>
      <rPr>
        <sz val="11"/>
        <color theme="1"/>
        <rFont val="Calibri"/>
        <family val="2"/>
        <scheme val="minor"/>
      </rPr>
      <t xml:space="preserve"> Vazão média de transferência do mês.</t>
    </r>
  </si>
  <si>
    <r>
      <rPr>
        <b/>
        <sz val="11"/>
        <color theme="1"/>
        <rFont val="Calibri"/>
        <family val="2"/>
        <scheme val="minor"/>
      </rPr>
      <t xml:space="preserve">Fonte: </t>
    </r>
    <r>
      <rPr>
        <sz val="11"/>
        <color theme="1"/>
        <rFont val="Calibri"/>
        <family val="2"/>
        <scheme val="minor"/>
      </rPr>
      <t xml:space="preserve">Boletim de Monitoramento dos Reservatórios do Sistema Cantareira  - </t>
    </r>
  </si>
  <si>
    <r>
      <rPr>
        <b/>
        <sz val="11"/>
        <color theme="1"/>
        <rFont val="Calibri"/>
        <family val="2"/>
        <scheme val="minor"/>
      </rPr>
      <t xml:space="preserve">Link geral </t>
    </r>
    <r>
      <rPr>
        <sz val="11"/>
        <color theme="1"/>
        <rFont val="Calibri"/>
        <family val="2"/>
        <scheme val="minor"/>
      </rPr>
      <t>: http://www2.ana.gov.br/Paginas/servicos/saladesituacao/boletinsmonitoramento.aspx</t>
    </r>
  </si>
  <si>
    <t>Retiradas Sistema Cantareira - m³/s</t>
  </si>
  <si>
    <t>Janeiro</t>
  </si>
  <si>
    <t>http://arquivos.ana.gov.br/saladesituacao/BoletinsMensais/Cantareira/Boletim_Monitoramento_Reservatorios_Cantareira_2015_02.pdf</t>
  </si>
  <si>
    <t>Fevereiro</t>
  </si>
  <si>
    <t>http://arquivos.ana.gov.br/saladesituacao/BoletinsMensais/Cantareira/Boletim_Monitoramento_Reservatorios_Cantareira_2015_03.pdf</t>
  </si>
  <si>
    <t>Março</t>
  </si>
  <si>
    <t>http://arquivos.ana.gov.br/saladesituacao/BoletinsMensais/Cantareira/Boletim_Monitoramento_Reservatorios_Cantareira_2015_04.pdf</t>
  </si>
  <si>
    <t>Abril</t>
  </si>
  <si>
    <t>http://arquivos.ana.gov.br/saladesituacao/BoletinsMensais/Cantareira/Boletim_Monitoramento_Reservatorios_Cantareira_2015_05.pdf</t>
  </si>
  <si>
    <t>Maio</t>
  </si>
  <si>
    <t>http://arquivos.ana.gov.br/saladesituacao/BoletinsMensais/Cantareira/Boletim_Monitoramento_Reservatorios_Cantareira_2015_06.pdf</t>
  </si>
  <si>
    <t>Junho</t>
  </si>
  <si>
    <t>http://arquivos.ana.gov.br/saladesituacao/BoletinsMensais/Cantareira/Boletim_Monitoramento_Reservatorios_Cantareira_2015_07.pdf</t>
  </si>
  <si>
    <t>Julho</t>
  </si>
  <si>
    <t>http://arquivos.ana.gov.br/saladesituacao/BoletinsMensais/Cantareira/Boletim_Monitoramento_Reservatorios_Cantareira_2015_08.pdf</t>
  </si>
  <si>
    <t>Agosto</t>
  </si>
  <si>
    <t>http://arquivos.ana.gov.br/saladesituacao/BoletinsMensais/Cantareira/Boletim_Monitoramento_Reservatorios_Cantareira_2015_09.pdf</t>
  </si>
  <si>
    <t>Setembro</t>
  </si>
  <si>
    <t>http://arquivos.ana.gov.br/saladesituacao/BoletinsMensais/Cantareira/Boletim_Monitoramento_Reservatorios_Cantareira_2015_10.pdf</t>
  </si>
  <si>
    <t>Outubro</t>
  </si>
  <si>
    <t>http://arquivos.ana.gov.br/saladesituacao/BoletinsMensais/Cantareira/Boletim_Monitoramento_Reservatorios_Cantareira_2015_11.pdf</t>
  </si>
  <si>
    <t>Novembro</t>
  </si>
  <si>
    <t>http://arquivos.ana.gov.br/saladesituacao/BoletinsMensais/Cantareira/Boletim_Monitoramento_Reservatorios_Cantareira_2015_12.pdf</t>
  </si>
  <si>
    <t>Dezembro</t>
  </si>
  <si>
    <t>http://arquivos.ana.gov.br/saladesituacao/BoletinsMensais/Cantareira/Boletim_Monitoramento_Reservatorios_Cantareira_2016_01.pdf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</si>
</sst>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vertAlign val="subscript"/>
      <sz val="12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i/>
      <sz val="10"/>
      <color theme="0" tint="-0.34998626667073579"/>
      <name val="Arial"/>
      <family val="2"/>
    </font>
    <font>
      <i/>
      <sz val="10"/>
      <color theme="0" tint="-0.499984740745262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6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6228"/>
      </left>
      <right style="thin">
        <color rgb="FF4F6228"/>
      </right>
      <top style="thin">
        <color rgb="FF4F6228"/>
      </top>
      <bottom style="thin">
        <color rgb="FF4F6228"/>
      </bottom>
      <diagonal/>
    </border>
    <border>
      <left style="thin">
        <color rgb="FF4F6228"/>
      </left>
      <right style="thin">
        <color rgb="FF4F6228"/>
      </right>
      <top style="thin">
        <color rgb="FF4F6228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4F6228"/>
      </left>
      <right/>
      <top style="thin">
        <color rgb="FF4F6228"/>
      </top>
      <bottom style="thin">
        <color rgb="FF4F622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indexed="64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rgb="FF4F6228"/>
      </right>
      <top style="thin">
        <color theme="6" tint="-0.499984740745262"/>
      </top>
      <bottom/>
      <diagonal/>
    </border>
    <border>
      <left/>
      <right style="thin">
        <color rgb="FF4F6228"/>
      </right>
      <top/>
      <bottom/>
      <diagonal/>
    </border>
    <border>
      <left/>
      <right style="thin">
        <color rgb="FF4F622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/>
  </cellStyleXfs>
  <cellXfs count="135">
    <xf numFmtId="0" fontId="0" fillId="0" borderId="0" xfId="0"/>
    <xf numFmtId="0" fontId="2" fillId="0" borderId="0" xfId="0" applyFont="1"/>
    <xf numFmtId="0" fontId="5" fillId="0" borderId="1" xfId="0" applyFont="1" applyFill="1" applyBorder="1" applyAlignment="1">
      <alignment horizontal="center"/>
    </xf>
    <xf numFmtId="0" fontId="5" fillId="0" borderId="0" xfId="0" applyFont="1"/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" fillId="2" borderId="0" xfId="0" applyFont="1" applyFill="1"/>
    <xf numFmtId="3" fontId="5" fillId="0" borderId="2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165" fontId="5" fillId="0" borderId="14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4" xfId="0" applyFont="1" applyFill="1" applyBorder="1" applyAlignment="1">
      <alignment vertical="center"/>
    </xf>
    <xf numFmtId="165" fontId="5" fillId="0" borderId="4" xfId="0" applyNumberFormat="1" applyFont="1" applyFill="1" applyBorder="1" applyAlignment="1">
      <alignment horizontal="center"/>
    </xf>
    <xf numFmtId="165" fontId="5" fillId="0" borderId="4" xfId="0" applyNumberFormat="1" applyFont="1" applyFill="1" applyBorder="1" applyAlignment="1">
      <alignment horizontal="center" wrapText="1"/>
    </xf>
    <xf numFmtId="165" fontId="5" fillId="0" borderId="21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 readingOrder="1"/>
    </xf>
    <xf numFmtId="165" fontId="5" fillId="0" borderId="4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165" fontId="5" fillId="0" borderId="18" xfId="0" applyNumberFormat="1" applyFont="1" applyFill="1" applyBorder="1" applyAlignment="1">
      <alignment horizontal="center" vertical="center" wrapText="1"/>
    </xf>
    <xf numFmtId="3" fontId="5" fillId="0" borderId="26" xfId="0" applyNumberFormat="1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/>
    </xf>
    <xf numFmtId="49" fontId="5" fillId="0" borderId="31" xfId="0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 readingOrder="1"/>
    </xf>
    <xf numFmtId="49" fontId="5" fillId="0" borderId="4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3" fillId="0" borderId="4" xfId="0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wrapText="1"/>
    </xf>
    <xf numFmtId="0" fontId="15" fillId="0" borderId="4" xfId="0" applyFont="1" applyBorder="1"/>
    <xf numFmtId="0" fontId="0" fillId="0" borderId="4" xfId="0" applyBorder="1"/>
    <xf numFmtId="0" fontId="17" fillId="4" borderId="32" xfId="0" applyFont="1" applyFill="1" applyBorder="1" applyAlignment="1">
      <alignment horizontal="center" vertical="center"/>
    </xf>
    <xf numFmtId="0" fontId="17" fillId="0" borderId="0" xfId="0" applyFont="1"/>
    <xf numFmtId="0" fontId="17" fillId="7" borderId="4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1" fillId="0" borderId="0" xfId="0" applyFont="1"/>
    <xf numFmtId="0" fontId="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0" fontId="17" fillId="6" borderId="0" xfId="0" applyFont="1" applyFill="1"/>
    <xf numFmtId="0" fontId="2" fillId="6" borderId="0" xfId="0" applyFont="1" applyFill="1"/>
    <xf numFmtId="0" fontId="11" fillId="0" borderId="4" xfId="0" applyFont="1" applyBorder="1" applyAlignment="1">
      <alignment vertical="center"/>
    </xf>
    <xf numFmtId="0" fontId="1" fillId="6" borderId="0" xfId="0" applyFont="1" applyFill="1"/>
    <xf numFmtId="0" fontId="15" fillId="8" borderId="0" xfId="0" applyFont="1" applyFill="1" applyAlignment="1">
      <alignment horizontal="center"/>
    </xf>
    <xf numFmtId="0" fontId="20" fillId="0" borderId="0" xfId="0" applyFont="1"/>
    <xf numFmtId="0" fontId="15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7" xfId="3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" fontId="5" fillId="0" borderId="4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2" fillId="0" borderId="16" xfId="0" applyFont="1" applyBorder="1" applyAlignment="1">
      <alignment horizont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7" fillId="7" borderId="35" xfId="0" applyFont="1" applyFill="1" applyBorder="1" applyAlignment="1">
      <alignment horizontal="center" vertical="center"/>
    </xf>
    <xf numFmtId="0" fontId="17" fillId="7" borderId="36" xfId="0" applyFont="1" applyFill="1" applyBorder="1" applyAlignment="1">
      <alignment horizontal="center" vertical="center"/>
    </xf>
    <xf numFmtId="0" fontId="17" fillId="7" borderId="22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9" fillId="0" borderId="35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</cellXfs>
  <cellStyles count="4">
    <cellStyle name="Hiperlink" xfId="3" builtinId="8"/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mruColors>
      <color rgb="FFEAF1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11906</xdr:rowOff>
    </xdr:from>
    <xdr:to>
      <xdr:col>3</xdr:col>
      <xdr:colOff>88582</xdr:colOff>
      <xdr:row>45</xdr:row>
      <xdr:rowOff>67151</xdr:rowOff>
    </xdr:to>
    <xdr:pic>
      <xdr:nvPicPr>
        <xdr:cNvPr id="27" name="Imagem 2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8187"/>
          <a:ext cx="5398770" cy="42462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200025</xdr:colOff>
      <xdr:row>0</xdr:row>
      <xdr:rowOff>0</xdr:rowOff>
    </xdr:from>
    <xdr:to>
      <xdr:col>21</xdr:col>
      <xdr:colOff>35550</xdr:colOff>
      <xdr:row>2</xdr:row>
      <xdr:rowOff>817858</xdr:rowOff>
    </xdr:to>
    <xdr:grpSp>
      <xdr:nvGrpSpPr>
        <xdr:cNvPr id="38" name="Grupo 37"/>
        <xdr:cNvGrpSpPr/>
      </xdr:nvGrpSpPr>
      <xdr:grpSpPr>
        <a:xfrm>
          <a:off x="12225338" y="0"/>
          <a:ext cx="12575212" cy="1508421"/>
          <a:chOff x="10191750" y="23808037"/>
          <a:chExt cx="11797248" cy="1537988"/>
        </a:xfrm>
      </xdr:grpSpPr>
      <xdr:sp macro="" textlink="">
        <xdr:nvSpPr>
          <xdr:cNvPr id="39" name="CaixaDeTexto 38"/>
          <xdr:cNvSpPr txBox="1"/>
        </xdr:nvSpPr>
        <xdr:spPr>
          <a:xfrm>
            <a:off x="14949075" y="23808037"/>
            <a:ext cx="7039923" cy="153798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eaLnBrk="1" fontAlgn="auto" latinLnBrk="0" hangingPunct="1"/>
            <a:r>
              <a:rPr lang="pt-BR" sz="11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Os pontos de outorga do DAEE foram espacializados  e estão disponíveis nos materiais anexos . Estes materiais podem complementar os parâmetros referentes ao indicador P.01 – Demanda de água. Também estão disponíveis os pontos de captação em rios de domínio da União (Parâmetro 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P.01-D) </a:t>
            </a:r>
            <a:r>
              <a: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</a:t>
            </a:r>
          </a:p>
          <a:p>
            <a:pPr eaLnBrk="1" fontAlgn="auto" latinLnBrk="0" hangingPunct="1"/>
            <a:endParaRPr lang="pt-B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1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Além das figuras, em formato JPEG, também estão disponíveis os arquivos em .shp (</a:t>
            </a:r>
            <a:r>
              <a:rPr lang="pt-BR" sz="1100" b="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shapefile</a:t>
            </a:r>
            <a:r>
              <a:rPr lang="pt-BR" sz="11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 para a edição e elaboração de novos mapas de interesse do CBH com relação a este tópico.</a:t>
            </a:r>
          </a:p>
        </xdr:txBody>
      </xdr:sp>
      <xdr:sp macro="" textlink="">
        <xdr:nvSpPr>
          <xdr:cNvPr id="40" name="Seta para a direita 39"/>
          <xdr:cNvSpPr/>
        </xdr:nvSpPr>
        <xdr:spPr>
          <a:xfrm>
            <a:off x="10191750" y="24136350"/>
            <a:ext cx="4350349" cy="772803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5</xdr:col>
      <xdr:colOff>666750</xdr:colOff>
      <xdr:row>2</xdr:row>
      <xdr:rowOff>321468</xdr:rowOff>
    </xdr:from>
    <xdr:to>
      <xdr:col>5</xdr:col>
      <xdr:colOff>990750</xdr:colOff>
      <xdr:row>2</xdr:row>
      <xdr:rowOff>645468</xdr:rowOff>
    </xdr:to>
    <xdr:sp macro="" textlink="">
      <xdr:nvSpPr>
        <xdr:cNvPr id="41" name="Elipse 40"/>
        <xdr:cNvSpPr>
          <a:spLocks noChangeAspect="1"/>
        </xdr:cNvSpPr>
      </xdr:nvSpPr>
      <xdr:spPr>
        <a:xfrm>
          <a:off x="9334500" y="1012031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678656</xdr:colOff>
      <xdr:row>2</xdr:row>
      <xdr:rowOff>345281</xdr:rowOff>
    </xdr:from>
    <xdr:to>
      <xdr:col>4</xdr:col>
      <xdr:colOff>1002656</xdr:colOff>
      <xdr:row>2</xdr:row>
      <xdr:rowOff>669281</xdr:rowOff>
    </xdr:to>
    <xdr:sp macro="" textlink="">
      <xdr:nvSpPr>
        <xdr:cNvPr id="42" name="Elipse 41"/>
        <xdr:cNvSpPr>
          <a:spLocks noChangeAspect="1"/>
        </xdr:cNvSpPr>
      </xdr:nvSpPr>
      <xdr:spPr>
        <a:xfrm>
          <a:off x="7667625" y="10358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702469</xdr:colOff>
      <xdr:row>2</xdr:row>
      <xdr:rowOff>357188</xdr:rowOff>
    </xdr:from>
    <xdr:to>
      <xdr:col>3</xdr:col>
      <xdr:colOff>1026469</xdr:colOff>
      <xdr:row>2</xdr:row>
      <xdr:rowOff>681188</xdr:rowOff>
    </xdr:to>
    <xdr:sp macro="" textlink="">
      <xdr:nvSpPr>
        <xdr:cNvPr id="43" name="Elipse 42"/>
        <xdr:cNvSpPr>
          <a:spLocks noChangeAspect="1"/>
        </xdr:cNvSpPr>
      </xdr:nvSpPr>
      <xdr:spPr>
        <a:xfrm>
          <a:off x="6012657" y="1047751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702469</xdr:colOff>
      <xdr:row>2</xdr:row>
      <xdr:rowOff>345281</xdr:rowOff>
    </xdr:from>
    <xdr:to>
      <xdr:col>2</xdr:col>
      <xdr:colOff>1026469</xdr:colOff>
      <xdr:row>2</xdr:row>
      <xdr:rowOff>669281</xdr:rowOff>
    </xdr:to>
    <xdr:sp macro="" textlink="">
      <xdr:nvSpPr>
        <xdr:cNvPr id="44" name="Elipse 43"/>
        <xdr:cNvSpPr>
          <a:spLocks noChangeAspect="1"/>
        </xdr:cNvSpPr>
      </xdr:nvSpPr>
      <xdr:spPr>
        <a:xfrm>
          <a:off x="4333875" y="10358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738188</xdr:colOff>
      <xdr:row>8</xdr:row>
      <xdr:rowOff>321469</xdr:rowOff>
    </xdr:from>
    <xdr:to>
      <xdr:col>2</xdr:col>
      <xdr:colOff>1062188</xdr:colOff>
      <xdr:row>8</xdr:row>
      <xdr:rowOff>645469</xdr:rowOff>
    </xdr:to>
    <xdr:sp macro="" textlink="">
      <xdr:nvSpPr>
        <xdr:cNvPr id="46" name="Elipse 45"/>
        <xdr:cNvSpPr>
          <a:spLocks noChangeAspect="1"/>
        </xdr:cNvSpPr>
      </xdr:nvSpPr>
      <xdr:spPr>
        <a:xfrm>
          <a:off x="4369594" y="7108032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678656</xdr:colOff>
      <xdr:row>8</xdr:row>
      <xdr:rowOff>345282</xdr:rowOff>
    </xdr:from>
    <xdr:to>
      <xdr:col>3</xdr:col>
      <xdr:colOff>1002656</xdr:colOff>
      <xdr:row>8</xdr:row>
      <xdr:rowOff>669282</xdr:rowOff>
    </xdr:to>
    <xdr:sp macro="" textlink="">
      <xdr:nvSpPr>
        <xdr:cNvPr id="47" name="Elipse 46"/>
        <xdr:cNvSpPr>
          <a:spLocks noChangeAspect="1"/>
        </xdr:cNvSpPr>
      </xdr:nvSpPr>
      <xdr:spPr>
        <a:xfrm>
          <a:off x="5988844" y="7131845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666750</xdr:colOff>
      <xdr:row>8</xdr:row>
      <xdr:rowOff>345281</xdr:rowOff>
    </xdr:from>
    <xdr:to>
      <xdr:col>4</xdr:col>
      <xdr:colOff>990750</xdr:colOff>
      <xdr:row>8</xdr:row>
      <xdr:rowOff>669281</xdr:rowOff>
    </xdr:to>
    <xdr:sp macro="" textlink="">
      <xdr:nvSpPr>
        <xdr:cNvPr id="48" name="Elipse 47"/>
        <xdr:cNvSpPr>
          <a:spLocks noChangeAspect="1"/>
        </xdr:cNvSpPr>
      </xdr:nvSpPr>
      <xdr:spPr>
        <a:xfrm>
          <a:off x="7655719" y="71318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738187</xdr:colOff>
      <xdr:row>8</xdr:row>
      <xdr:rowOff>333375</xdr:rowOff>
    </xdr:from>
    <xdr:to>
      <xdr:col>5</xdr:col>
      <xdr:colOff>1062187</xdr:colOff>
      <xdr:row>8</xdr:row>
      <xdr:rowOff>657375</xdr:rowOff>
    </xdr:to>
    <xdr:sp macro="" textlink="">
      <xdr:nvSpPr>
        <xdr:cNvPr id="50" name="Elipse 49"/>
        <xdr:cNvSpPr>
          <a:spLocks noChangeAspect="1"/>
        </xdr:cNvSpPr>
      </xdr:nvSpPr>
      <xdr:spPr>
        <a:xfrm>
          <a:off x="9405937" y="7119938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702469</xdr:colOff>
      <xdr:row>10</xdr:row>
      <xdr:rowOff>309562</xdr:rowOff>
    </xdr:from>
    <xdr:to>
      <xdr:col>5</xdr:col>
      <xdr:colOff>1026469</xdr:colOff>
      <xdr:row>10</xdr:row>
      <xdr:rowOff>633562</xdr:rowOff>
    </xdr:to>
    <xdr:sp macro="" textlink="">
      <xdr:nvSpPr>
        <xdr:cNvPr id="51" name="Elipse 50"/>
        <xdr:cNvSpPr>
          <a:spLocks noChangeAspect="1"/>
        </xdr:cNvSpPr>
      </xdr:nvSpPr>
      <xdr:spPr>
        <a:xfrm>
          <a:off x="9370219" y="9239250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642937</xdr:colOff>
      <xdr:row>10</xdr:row>
      <xdr:rowOff>309562</xdr:rowOff>
    </xdr:from>
    <xdr:to>
      <xdr:col>4</xdr:col>
      <xdr:colOff>966937</xdr:colOff>
      <xdr:row>10</xdr:row>
      <xdr:rowOff>633562</xdr:rowOff>
    </xdr:to>
    <xdr:sp macro="" textlink="">
      <xdr:nvSpPr>
        <xdr:cNvPr id="52" name="Elipse 51"/>
        <xdr:cNvSpPr>
          <a:spLocks noChangeAspect="1"/>
        </xdr:cNvSpPr>
      </xdr:nvSpPr>
      <xdr:spPr>
        <a:xfrm>
          <a:off x="7631906" y="9239250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631031</xdr:colOff>
      <xdr:row>10</xdr:row>
      <xdr:rowOff>297656</xdr:rowOff>
    </xdr:from>
    <xdr:to>
      <xdr:col>3</xdr:col>
      <xdr:colOff>955031</xdr:colOff>
      <xdr:row>10</xdr:row>
      <xdr:rowOff>621656</xdr:rowOff>
    </xdr:to>
    <xdr:sp macro="" textlink="">
      <xdr:nvSpPr>
        <xdr:cNvPr id="57" name="Elipse 56"/>
        <xdr:cNvSpPr>
          <a:spLocks noChangeAspect="1"/>
        </xdr:cNvSpPr>
      </xdr:nvSpPr>
      <xdr:spPr>
        <a:xfrm>
          <a:off x="5941219" y="92273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702469</xdr:colOff>
      <xdr:row>10</xdr:row>
      <xdr:rowOff>297656</xdr:rowOff>
    </xdr:from>
    <xdr:to>
      <xdr:col>2</xdr:col>
      <xdr:colOff>1026469</xdr:colOff>
      <xdr:row>10</xdr:row>
      <xdr:rowOff>621656</xdr:rowOff>
    </xdr:to>
    <xdr:sp macro="" textlink="">
      <xdr:nvSpPr>
        <xdr:cNvPr id="61" name="Elipse 60"/>
        <xdr:cNvSpPr>
          <a:spLocks noChangeAspect="1"/>
        </xdr:cNvSpPr>
      </xdr:nvSpPr>
      <xdr:spPr>
        <a:xfrm>
          <a:off x="4333875" y="92273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678656</xdr:colOff>
      <xdr:row>11</xdr:row>
      <xdr:rowOff>333375</xdr:rowOff>
    </xdr:from>
    <xdr:to>
      <xdr:col>2</xdr:col>
      <xdr:colOff>1002656</xdr:colOff>
      <xdr:row>11</xdr:row>
      <xdr:rowOff>657375</xdr:rowOff>
    </xdr:to>
    <xdr:sp macro="" textlink="">
      <xdr:nvSpPr>
        <xdr:cNvPr id="62" name="Elipse 61"/>
        <xdr:cNvSpPr>
          <a:spLocks noChangeAspect="1"/>
        </xdr:cNvSpPr>
      </xdr:nvSpPr>
      <xdr:spPr>
        <a:xfrm>
          <a:off x="4310062" y="10334625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690562</xdr:colOff>
      <xdr:row>11</xdr:row>
      <xdr:rowOff>285750</xdr:rowOff>
    </xdr:from>
    <xdr:to>
      <xdr:col>3</xdr:col>
      <xdr:colOff>1014562</xdr:colOff>
      <xdr:row>11</xdr:row>
      <xdr:rowOff>609750</xdr:rowOff>
    </xdr:to>
    <xdr:sp macro="" textlink="">
      <xdr:nvSpPr>
        <xdr:cNvPr id="63" name="Elipse 62"/>
        <xdr:cNvSpPr>
          <a:spLocks noChangeAspect="1"/>
        </xdr:cNvSpPr>
      </xdr:nvSpPr>
      <xdr:spPr>
        <a:xfrm>
          <a:off x="6000750" y="10287000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702469</xdr:colOff>
      <xdr:row>11</xdr:row>
      <xdr:rowOff>345281</xdr:rowOff>
    </xdr:from>
    <xdr:to>
      <xdr:col>4</xdr:col>
      <xdr:colOff>1026469</xdr:colOff>
      <xdr:row>11</xdr:row>
      <xdr:rowOff>669281</xdr:rowOff>
    </xdr:to>
    <xdr:sp macro="" textlink="">
      <xdr:nvSpPr>
        <xdr:cNvPr id="67" name="Elipse 66"/>
        <xdr:cNvSpPr>
          <a:spLocks noChangeAspect="1"/>
        </xdr:cNvSpPr>
      </xdr:nvSpPr>
      <xdr:spPr>
        <a:xfrm>
          <a:off x="7691438" y="10346531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714375</xdr:colOff>
      <xdr:row>11</xdr:row>
      <xdr:rowOff>309563</xdr:rowOff>
    </xdr:from>
    <xdr:to>
      <xdr:col>5</xdr:col>
      <xdr:colOff>1038375</xdr:colOff>
      <xdr:row>11</xdr:row>
      <xdr:rowOff>633563</xdr:rowOff>
    </xdr:to>
    <xdr:sp macro="" textlink="">
      <xdr:nvSpPr>
        <xdr:cNvPr id="72" name="Elipse 71"/>
        <xdr:cNvSpPr>
          <a:spLocks noChangeAspect="1"/>
        </xdr:cNvSpPr>
      </xdr:nvSpPr>
      <xdr:spPr>
        <a:xfrm>
          <a:off x="9382125" y="10310813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702469</xdr:colOff>
      <xdr:row>9</xdr:row>
      <xdr:rowOff>285750</xdr:rowOff>
    </xdr:from>
    <xdr:to>
      <xdr:col>2</xdr:col>
      <xdr:colOff>1024723</xdr:colOff>
      <xdr:row>9</xdr:row>
      <xdr:rowOff>609750</xdr:rowOff>
    </xdr:to>
    <xdr:sp macro="" textlink="">
      <xdr:nvSpPr>
        <xdr:cNvPr id="73" name="Elipse 72"/>
        <xdr:cNvSpPr>
          <a:spLocks noChangeAspect="1"/>
        </xdr:cNvSpPr>
      </xdr:nvSpPr>
      <xdr:spPr>
        <a:xfrm>
          <a:off x="4333875" y="8143875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666750</xdr:colOff>
      <xdr:row>9</xdr:row>
      <xdr:rowOff>250031</xdr:rowOff>
    </xdr:from>
    <xdr:to>
      <xdr:col>3</xdr:col>
      <xdr:colOff>989004</xdr:colOff>
      <xdr:row>9</xdr:row>
      <xdr:rowOff>574031</xdr:rowOff>
    </xdr:to>
    <xdr:sp macro="" textlink="">
      <xdr:nvSpPr>
        <xdr:cNvPr id="74" name="Elipse 73"/>
        <xdr:cNvSpPr>
          <a:spLocks noChangeAspect="1"/>
        </xdr:cNvSpPr>
      </xdr:nvSpPr>
      <xdr:spPr>
        <a:xfrm>
          <a:off x="5976938" y="8108156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678656</xdr:colOff>
      <xdr:row>9</xdr:row>
      <xdr:rowOff>285750</xdr:rowOff>
    </xdr:from>
    <xdr:to>
      <xdr:col>4</xdr:col>
      <xdr:colOff>1000910</xdr:colOff>
      <xdr:row>9</xdr:row>
      <xdr:rowOff>609750</xdr:rowOff>
    </xdr:to>
    <xdr:sp macro="" textlink="">
      <xdr:nvSpPr>
        <xdr:cNvPr id="75" name="Elipse 74"/>
        <xdr:cNvSpPr>
          <a:spLocks noChangeAspect="1"/>
        </xdr:cNvSpPr>
      </xdr:nvSpPr>
      <xdr:spPr>
        <a:xfrm>
          <a:off x="7667625" y="8143875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678656</xdr:colOff>
      <xdr:row>9</xdr:row>
      <xdr:rowOff>297656</xdr:rowOff>
    </xdr:from>
    <xdr:to>
      <xdr:col>5</xdr:col>
      <xdr:colOff>1000910</xdr:colOff>
      <xdr:row>9</xdr:row>
      <xdr:rowOff>621656</xdr:rowOff>
    </xdr:to>
    <xdr:sp macro="" textlink="">
      <xdr:nvSpPr>
        <xdr:cNvPr id="76" name="Elipse 75"/>
        <xdr:cNvSpPr>
          <a:spLocks noChangeAspect="1"/>
        </xdr:cNvSpPr>
      </xdr:nvSpPr>
      <xdr:spPr>
        <a:xfrm>
          <a:off x="9346406" y="8155781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654843</xdr:colOff>
      <xdr:row>12</xdr:row>
      <xdr:rowOff>345281</xdr:rowOff>
    </xdr:from>
    <xdr:to>
      <xdr:col>2</xdr:col>
      <xdr:colOff>977097</xdr:colOff>
      <xdr:row>12</xdr:row>
      <xdr:rowOff>669281</xdr:rowOff>
    </xdr:to>
    <xdr:sp macro="" textlink="">
      <xdr:nvSpPr>
        <xdr:cNvPr id="77" name="Elipse 76"/>
        <xdr:cNvSpPr>
          <a:spLocks noChangeAspect="1"/>
        </xdr:cNvSpPr>
      </xdr:nvSpPr>
      <xdr:spPr>
        <a:xfrm>
          <a:off x="4286249" y="11418094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666750</xdr:colOff>
      <xdr:row>12</xdr:row>
      <xdr:rowOff>273844</xdr:rowOff>
    </xdr:from>
    <xdr:to>
      <xdr:col>3</xdr:col>
      <xdr:colOff>989004</xdr:colOff>
      <xdr:row>12</xdr:row>
      <xdr:rowOff>597844</xdr:rowOff>
    </xdr:to>
    <xdr:sp macro="" textlink="">
      <xdr:nvSpPr>
        <xdr:cNvPr id="78" name="Elipse 77"/>
        <xdr:cNvSpPr>
          <a:spLocks noChangeAspect="1"/>
        </xdr:cNvSpPr>
      </xdr:nvSpPr>
      <xdr:spPr>
        <a:xfrm>
          <a:off x="5976938" y="11346657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690562</xdr:colOff>
      <xdr:row>12</xdr:row>
      <xdr:rowOff>321469</xdr:rowOff>
    </xdr:from>
    <xdr:to>
      <xdr:col>4</xdr:col>
      <xdr:colOff>1012816</xdr:colOff>
      <xdr:row>12</xdr:row>
      <xdr:rowOff>645469</xdr:rowOff>
    </xdr:to>
    <xdr:sp macro="" textlink="">
      <xdr:nvSpPr>
        <xdr:cNvPr id="79" name="Elipse 78"/>
        <xdr:cNvSpPr>
          <a:spLocks noChangeAspect="1"/>
        </xdr:cNvSpPr>
      </xdr:nvSpPr>
      <xdr:spPr>
        <a:xfrm>
          <a:off x="7679531" y="11394282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714375</xdr:colOff>
      <xdr:row>12</xdr:row>
      <xdr:rowOff>357188</xdr:rowOff>
    </xdr:from>
    <xdr:to>
      <xdr:col>5</xdr:col>
      <xdr:colOff>1036629</xdr:colOff>
      <xdr:row>12</xdr:row>
      <xdr:rowOff>681188</xdr:rowOff>
    </xdr:to>
    <xdr:sp macro="" textlink="">
      <xdr:nvSpPr>
        <xdr:cNvPr id="80" name="Elipse 79"/>
        <xdr:cNvSpPr>
          <a:spLocks noChangeAspect="1"/>
        </xdr:cNvSpPr>
      </xdr:nvSpPr>
      <xdr:spPr>
        <a:xfrm>
          <a:off x="9382125" y="11430001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595312</xdr:colOff>
      <xdr:row>2</xdr:row>
      <xdr:rowOff>297657</xdr:rowOff>
    </xdr:from>
    <xdr:to>
      <xdr:col>6</xdr:col>
      <xdr:colOff>919312</xdr:colOff>
      <xdr:row>2</xdr:row>
      <xdr:rowOff>621657</xdr:rowOff>
    </xdr:to>
    <xdr:sp macro="" textlink="">
      <xdr:nvSpPr>
        <xdr:cNvPr id="32" name="Elipse 31"/>
        <xdr:cNvSpPr>
          <a:spLocks noChangeAspect="1"/>
        </xdr:cNvSpPr>
      </xdr:nvSpPr>
      <xdr:spPr>
        <a:xfrm>
          <a:off x="10941843" y="988220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571500</xdr:colOff>
      <xdr:row>10</xdr:row>
      <xdr:rowOff>166687</xdr:rowOff>
    </xdr:from>
    <xdr:to>
      <xdr:col>6</xdr:col>
      <xdr:colOff>895500</xdr:colOff>
      <xdr:row>10</xdr:row>
      <xdr:rowOff>490687</xdr:rowOff>
    </xdr:to>
    <xdr:sp macro="" textlink="">
      <xdr:nvSpPr>
        <xdr:cNvPr id="33" name="Elipse 32"/>
        <xdr:cNvSpPr>
          <a:spLocks noChangeAspect="1"/>
        </xdr:cNvSpPr>
      </xdr:nvSpPr>
      <xdr:spPr>
        <a:xfrm>
          <a:off x="10918031" y="9096375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583406</xdr:colOff>
      <xdr:row>11</xdr:row>
      <xdr:rowOff>166688</xdr:rowOff>
    </xdr:from>
    <xdr:to>
      <xdr:col>6</xdr:col>
      <xdr:colOff>907406</xdr:colOff>
      <xdr:row>11</xdr:row>
      <xdr:rowOff>490688</xdr:rowOff>
    </xdr:to>
    <xdr:sp macro="" textlink="">
      <xdr:nvSpPr>
        <xdr:cNvPr id="34" name="Elipse 33"/>
        <xdr:cNvSpPr>
          <a:spLocks noChangeAspect="1"/>
        </xdr:cNvSpPr>
      </xdr:nvSpPr>
      <xdr:spPr>
        <a:xfrm>
          <a:off x="10929937" y="10167938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583406</xdr:colOff>
      <xdr:row>12</xdr:row>
      <xdr:rowOff>214313</xdr:rowOff>
    </xdr:from>
    <xdr:to>
      <xdr:col>6</xdr:col>
      <xdr:colOff>905660</xdr:colOff>
      <xdr:row>12</xdr:row>
      <xdr:rowOff>538313</xdr:rowOff>
    </xdr:to>
    <xdr:sp macro="" textlink="">
      <xdr:nvSpPr>
        <xdr:cNvPr id="35" name="Elipse 34"/>
        <xdr:cNvSpPr>
          <a:spLocks noChangeAspect="1"/>
        </xdr:cNvSpPr>
      </xdr:nvSpPr>
      <xdr:spPr>
        <a:xfrm>
          <a:off x="10929937" y="11287126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666750</xdr:colOff>
      <xdr:row>8</xdr:row>
      <xdr:rowOff>345281</xdr:rowOff>
    </xdr:from>
    <xdr:to>
      <xdr:col>6</xdr:col>
      <xdr:colOff>990750</xdr:colOff>
      <xdr:row>8</xdr:row>
      <xdr:rowOff>669281</xdr:rowOff>
    </xdr:to>
    <xdr:sp macro="" textlink="">
      <xdr:nvSpPr>
        <xdr:cNvPr id="36" name="Elipse 35"/>
        <xdr:cNvSpPr>
          <a:spLocks noChangeAspect="1"/>
        </xdr:cNvSpPr>
      </xdr:nvSpPr>
      <xdr:spPr>
        <a:xfrm>
          <a:off x="11013281" y="7131844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642937</xdr:colOff>
      <xdr:row>9</xdr:row>
      <xdr:rowOff>297657</xdr:rowOff>
    </xdr:from>
    <xdr:to>
      <xdr:col>6</xdr:col>
      <xdr:colOff>965191</xdr:colOff>
      <xdr:row>9</xdr:row>
      <xdr:rowOff>621657</xdr:rowOff>
    </xdr:to>
    <xdr:sp macro="" textlink="">
      <xdr:nvSpPr>
        <xdr:cNvPr id="37" name="Elipse 36"/>
        <xdr:cNvSpPr>
          <a:spLocks noChangeAspect="1"/>
        </xdr:cNvSpPr>
      </xdr:nvSpPr>
      <xdr:spPr>
        <a:xfrm>
          <a:off x="10989468" y="8155782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142875</xdr:colOff>
      <xdr:row>5</xdr:row>
      <xdr:rowOff>500063</xdr:rowOff>
    </xdr:from>
    <xdr:to>
      <xdr:col>4</xdr:col>
      <xdr:colOff>745312</xdr:colOff>
      <xdr:row>5</xdr:row>
      <xdr:rowOff>3020063</xdr:rowOff>
    </xdr:to>
    <xdr:pic>
      <xdr:nvPicPr>
        <xdr:cNvPr id="3" name="Imagem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4281" y="3048001"/>
          <a:ext cx="396000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952501</xdr:colOff>
      <xdr:row>5</xdr:row>
      <xdr:rowOff>488156</xdr:rowOff>
    </xdr:from>
    <xdr:to>
      <xdr:col>6</xdr:col>
      <xdr:colOff>1554939</xdr:colOff>
      <xdr:row>5</xdr:row>
      <xdr:rowOff>3008156</xdr:rowOff>
    </xdr:to>
    <xdr:pic>
      <xdr:nvPicPr>
        <xdr:cNvPr id="4" name="Imagem 3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1470" y="3036094"/>
          <a:ext cx="3960000" cy="25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7</xdr:row>
      <xdr:rowOff>298450</xdr:rowOff>
    </xdr:from>
    <xdr:to>
      <xdr:col>1</xdr:col>
      <xdr:colOff>685800</xdr:colOff>
      <xdr:row>7</xdr:row>
      <xdr:rowOff>298450</xdr:rowOff>
    </xdr:to>
    <xdr:pic>
      <xdr:nvPicPr>
        <xdr:cNvPr id="33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75300" y="598805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7</xdr:row>
      <xdr:rowOff>381000</xdr:rowOff>
    </xdr:from>
    <xdr:to>
      <xdr:col>1</xdr:col>
      <xdr:colOff>558800</xdr:colOff>
      <xdr:row>7</xdr:row>
      <xdr:rowOff>381000</xdr:rowOff>
    </xdr:to>
    <xdr:pic>
      <xdr:nvPicPr>
        <xdr:cNvPr id="34" name="Picture 15" descr="carinha amarela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9700" y="60706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7</xdr:row>
      <xdr:rowOff>355600</xdr:rowOff>
    </xdr:from>
    <xdr:to>
      <xdr:col>1</xdr:col>
      <xdr:colOff>546100</xdr:colOff>
      <xdr:row>7</xdr:row>
      <xdr:rowOff>355600</xdr:rowOff>
    </xdr:to>
    <xdr:pic>
      <xdr:nvPicPr>
        <xdr:cNvPr id="35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604520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279400</xdr:rowOff>
    </xdr:from>
    <xdr:to>
      <xdr:col>1</xdr:col>
      <xdr:colOff>342900</xdr:colOff>
      <xdr:row>7</xdr:row>
      <xdr:rowOff>279400</xdr:rowOff>
    </xdr:to>
    <xdr:pic>
      <xdr:nvPicPr>
        <xdr:cNvPr id="36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25800" y="59690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266700</xdr:rowOff>
    </xdr:from>
    <xdr:to>
      <xdr:col>1</xdr:col>
      <xdr:colOff>342900</xdr:colOff>
      <xdr:row>7</xdr:row>
      <xdr:rowOff>266700</xdr:rowOff>
    </xdr:to>
    <xdr:pic>
      <xdr:nvPicPr>
        <xdr:cNvPr id="37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59563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</xdr:row>
      <xdr:rowOff>298450</xdr:rowOff>
    </xdr:from>
    <xdr:to>
      <xdr:col>1</xdr:col>
      <xdr:colOff>685800</xdr:colOff>
      <xdr:row>8</xdr:row>
      <xdr:rowOff>298450</xdr:rowOff>
    </xdr:to>
    <xdr:pic>
      <xdr:nvPicPr>
        <xdr:cNvPr id="38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75300" y="598805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8</xdr:row>
      <xdr:rowOff>381000</xdr:rowOff>
    </xdr:from>
    <xdr:to>
      <xdr:col>1</xdr:col>
      <xdr:colOff>558800</xdr:colOff>
      <xdr:row>8</xdr:row>
      <xdr:rowOff>381000</xdr:rowOff>
    </xdr:to>
    <xdr:pic>
      <xdr:nvPicPr>
        <xdr:cNvPr id="39" name="Picture 15" descr="carinha amarela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9700" y="60706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8</xdr:row>
      <xdr:rowOff>355600</xdr:rowOff>
    </xdr:from>
    <xdr:to>
      <xdr:col>1</xdr:col>
      <xdr:colOff>546100</xdr:colOff>
      <xdr:row>8</xdr:row>
      <xdr:rowOff>355600</xdr:rowOff>
    </xdr:to>
    <xdr:pic>
      <xdr:nvPicPr>
        <xdr:cNvPr id="40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604520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279400</xdr:rowOff>
    </xdr:from>
    <xdr:to>
      <xdr:col>1</xdr:col>
      <xdr:colOff>342900</xdr:colOff>
      <xdr:row>8</xdr:row>
      <xdr:rowOff>279400</xdr:rowOff>
    </xdr:to>
    <xdr:pic>
      <xdr:nvPicPr>
        <xdr:cNvPr id="41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25800" y="59690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266700</xdr:rowOff>
    </xdr:from>
    <xdr:to>
      <xdr:col>1</xdr:col>
      <xdr:colOff>342900</xdr:colOff>
      <xdr:row>8</xdr:row>
      <xdr:rowOff>266700</xdr:rowOff>
    </xdr:to>
    <xdr:pic>
      <xdr:nvPicPr>
        <xdr:cNvPr id="42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59563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9</xdr:row>
      <xdr:rowOff>298450</xdr:rowOff>
    </xdr:from>
    <xdr:to>
      <xdr:col>1</xdr:col>
      <xdr:colOff>685800</xdr:colOff>
      <xdr:row>9</xdr:row>
      <xdr:rowOff>298450</xdr:rowOff>
    </xdr:to>
    <xdr:pic>
      <xdr:nvPicPr>
        <xdr:cNvPr id="43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75300" y="598805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</xdr:row>
      <xdr:rowOff>381000</xdr:rowOff>
    </xdr:from>
    <xdr:to>
      <xdr:col>1</xdr:col>
      <xdr:colOff>558800</xdr:colOff>
      <xdr:row>9</xdr:row>
      <xdr:rowOff>381000</xdr:rowOff>
    </xdr:to>
    <xdr:pic>
      <xdr:nvPicPr>
        <xdr:cNvPr id="44" name="Picture 15" descr="carinha amarela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9700" y="60706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9</xdr:row>
      <xdr:rowOff>355600</xdr:rowOff>
    </xdr:from>
    <xdr:to>
      <xdr:col>1</xdr:col>
      <xdr:colOff>546100</xdr:colOff>
      <xdr:row>9</xdr:row>
      <xdr:rowOff>355600</xdr:rowOff>
    </xdr:to>
    <xdr:pic>
      <xdr:nvPicPr>
        <xdr:cNvPr id="45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604520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279400</xdr:rowOff>
    </xdr:from>
    <xdr:to>
      <xdr:col>1</xdr:col>
      <xdr:colOff>342900</xdr:colOff>
      <xdr:row>9</xdr:row>
      <xdr:rowOff>279400</xdr:rowOff>
    </xdr:to>
    <xdr:pic>
      <xdr:nvPicPr>
        <xdr:cNvPr id="46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25800" y="59690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266700</xdr:rowOff>
    </xdr:from>
    <xdr:to>
      <xdr:col>1</xdr:col>
      <xdr:colOff>342900</xdr:colOff>
      <xdr:row>9</xdr:row>
      <xdr:rowOff>266700</xdr:rowOff>
    </xdr:to>
    <xdr:pic>
      <xdr:nvPicPr>
        <xdr:cNvPr id="47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5956300"/>
          <a:ext cx="342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266700</xdr:rowOff>
    </xdr:from>
    <xdr:to>
      <xdr:col>1</xdr:col>
      <xdr:colOff>342900</xdr:colOff>
      <xdr:row>9</xdr:row>
      <xdr:rowOff>266700</xdr:rowOff>
    </xdr:to>
    <xdr:pic>
      <xdr:nvPicPr>
        <xdr:cNvPr id="48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8369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</xdr:row>
      <xdr:rowOff>266700</xdr:rowOff>
    </xdr:from>
    <xdr:to>
      <xdr:col>1</xdr:col>
      <xdr:colOff>558800</xdr:colOff>
      <xdr:row>9</xdr:row>
      <xdr:rowOff>266700</xdr:rowOff>
    </xdr:to>
    <xdr:pic>
      <xdr:nvPicPr>
        <xdr:cNvPr id="49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8369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</xdr:row>
      <xdr:rowOff>266700</xdr:rowOff>
    </xdr:from>
    <xdr:to>
      <xdr:col>1</xdr:col>
      <xdr:colOff>558800</xdr:colOff>
      <xdr:row>9</xdr:row>
      <xdr:rowOff>266700</xdr:rowOff>
    </xdr:to>
    <xdr:pic>
      <xdr:nvPicPr>
        <xdr:cNvPr id="50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8369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</xdr:row>
      <xdr:rowOff>266700</xdr:rowOff>
    </xdr:from>
    <xdr:to>
      <xdr:col>1</xdr:col>
      <xdr:colOff>558800</xdr:colOff>
      <xdr:row>9</xdr:row>
      <xdr:rowOff>266700</xdr:rowOff>
    </xdr:to>
    <xdr:pic>
      <xdr:nvPicPr>
        <xdr:cNvPr id="51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8369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203200</xdr:colOff>
      <xdr:row>9</xdr:row>
      <xdr:rowOff>355600</xdr:rowOff>
    </xdr:from>
    <xdr:to>
      <xdr:col>1</xdr:col>
      <xdr:colOff>546100</xdr:colOff>
      <xdr:row>9</xdr:row>
      <xdr:rowOff>355600</xdr:rowOff>
    </xdr:to>
    <xdr:pic>
      <xdr:nvPicPr>
        <xdr:cNvPr id="52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84582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</xdr:row>
      <xdr:rowOff>266700</xdr:rowOff>
    </xdr:from>
    <xdr:to>
      <xdr:col>1</xdr:col>
      <xdr:colOff>558800</xdr:colOff>
      <xdr:row>9</xdr:row>
      <xdr:rowOff>266700</xdr:rowOff>
    </xdr:to>
    <xdr:pic>
      <xdr:nvPicPr>
        <xdr:cNvPr id="53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99000" y="83693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17</xdr:row>
      <xdr:rowOff>0</xdr:rowOff>
    </xdr:from>
    <xdr:to>
      <xdr:col>3</xdr:col>
      <xdr:colOff>685800</xdr:colOff>
      <xdr:row>17</xdr:row>
      <xdr:rowOff>0</xdr:rowOff>
    </xdr:to>
    <xdr:pic>
      <xdr:nvPicPr>
        <xdr:cNvPr id="54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0900" y="78295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17</xdr:row>
      <xdr:rowOff>0</xdr:rowOff>
    </xdr:from>
    <xdr:to>
      <xdr:col>1</xdr:col>
      <xdr:colOff>558800</xdr:colOff>
      <xdr:row>17</xdr:row>
      <xdr:rowOff>0</xdr:rowOff>
    </xdr:to>
    <xdr:pic>
      <xdr:nvPicPr>
        <xdr:cNvPr id="55" name="Picture 15" descr="carinha amarela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02100" y="79121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203200</xdr:colOff>
      <xdr:row>17</xdr:row>
      <xdr:rowOff>0</xdr:rowOff>
    </xdr:from>
    <xdr:to>
      <xdr:col>2</xdr:col>
      <xdr:colOff>546100</xdr:colOff>
      <xdr:row>17</xdr:row>
      <xdr:rowOff>0</xdr:rowOff>
    </xdr:to>
    <xdr:pic>
      <xdr:nvPicPr>
        <xdr:cNvPr id="56" name="Picture 13" descr="carinha ver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0300" y="78867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342900</xdr:colOff>
      <xdr:row>17</xdr:row>
      <xdr:rowOff>0</xdr:rowOff>
    </xdr:to>
    <xdr:pic>
      <xdr:nvPicPr>
        <xdr:cNvPr id="57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78105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342900</xdr:colOff>
      <xdr:row>17</xdr:row>
      <xdr:rowOff>0</xdr:rowOff>
    </xdr:to>
    <xdr:pic>
      <xdr:nvPicPr>
        <xdr:cNvPr id="58" name="Picture 14" descr="carinha vermelha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0300" y="77978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880533</xdr:colOff>
      <xdr:row>26</xdr:row>
      <xdr:rowOff>220133</xdr:rowOff>
    </xdr:from>
    <xdr:to>
      <xdr:col>4</xdr:col>
      <xdr:colOff>24553</xdr:colOff>
      <xdr:row>42</xdr:row>
      <xdr:rowOff>1693</xdr:rowOff>
    </xdr:to>
    <xdr:pic>
      <xdr:nvPicPr>
        <xdr:cNvPr id="79" name="Imagem 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33" y="26009600"/>
          <a:ext cx="4283287" cy="2541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349250</xdr:colOff>
      <xdr:row>2</xdr:row>
      <xdr:rowOff>645583</xdr:rowOff>
    </xdr:from>
    <xdr:to>
      <xdr:col>4</xdr:col>
      <xdr:colOff>671504</xdr:colOff>
      <xdr:row>2</xdr:row>
      <xdr:rowOff>969583</xdr:rowOff>
    </xdr:to>
    <xdr:sp macro="" textlink="">
      <xdr:nvSpPr>
        <xdr:cNvPr id="87" name="Elipse 86"/>
        <xdr:cNvSpPr>
          <a:spLocks noChangeAspect="1"/>
        </xdr:cNvSpPr>
      </xdr:nvSpPr>
      <xdr:spPr>
        <a:xfrm>
          <a:off x="5334000" y="146050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306917</xdr:colOff>
      <xdr:row>2</xdr:row>
      <xdr:rowOff>645584</xdr:rowOff>
    </xdr:from>
    <xdr:to>
      <xdr:col>3</xdr:col>
      <xdr:colOff>629171</xdr:colOff>
      <xdr:row>2</xdr:row>
      <xdr:rowOff>969584</xdr:rowOff>
    </xdr:to>
    <xdr:sp macro="" textlink="">
      <xdr:nvSpPr>
        <xdr:cNvPr id="88" name="Elipse 87"/>
        <xdr:cNvSpPr>
          <a:spLocks noChangeAspect="1"/>
        </xdr:cNvSpPr>
      </xdr:nvSpPr>
      <xdr:spPr>
        <a:xfrm>
          <a:off x="4381500" y="1460501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285750</xdr:colOff>
      <xdr:row>2</xdr:row>
      <xdr:rowOff>613833</xdr:rowOff>
    </xdr:from>
    <xdr:to>
      <xdr:col>2</xdr:col>
      <xdr:colOff>608004</xdr:colOff>
      <xdr:row>2</xdr:row>
      <xdr:rowOff>937833</xdr:rowOff>
    </xdr:to>
    <xdr:sp macro="" textlink="">
      <xdr:nvSpPr>
        <xdr:cNvPr id="89" name="Elipse 88"/>
        <xdr:cNvSpPr>
          <a:spLocks noChangeAspect="1"/>
        </xdr:cNvSpPr>
      </xdr:nvSpPr>
      <xdr:spPr>
        <a:xfrm>
          <a:off x="3450167" y="142875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349250</xdr:colOff>
      <xdr:row>2</xdr:row>
      <xdr:rowOff>624416</xdr:rowOff>
    </xdr:from>
    <xdr:to>
      <xdr:col>1</xdr:col>
      <xdr:colOff>671504</xdr:colOff>
      <xdr:row>2</xdr:row>
      <xdr:rowOff>948416</xdr:rowOff>
    </xdr:to>
    <xdr:sp macro="" textlink="">
      <xdr:nvSpPr>
        <xdr:cNvPr id="90" name="Elipse 89"/>
        <xdr:cNvSpPr>
          <a:spLocks noChangeAspect="1"/>
        </xdr:cNvSpPr>
      </xdr:nvSpPr>
      <xdr:spPr>
        <a:xfrm>
          <a:off x="2529417" y="1439333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306917</xdr:colOff>
      <xdr:row>2</xdr:row>
      <xdr:rowOff>635000</xdr:rowOff>
    </xdr:from>
    <xdr:to>
      <xdr:col>5</xdr:col>
      <xdr:colOff>629171</xdr:colOff>
      <xdr:row>2</xdr:row>
      <xdr:rowOff>959000</xdr:rowOff>
    </xdr:to>
    <xdr:sp macro="" textlink="">
      <xdr:nvSpPr>
        <xdr:cNvPr id="91" name="Elipse 90"/>
        <xdr:cNvSpPr>
          <a:spLocks noChangeAspect="1"/>
        </xdr:cNvSpPr>
      </xdr:nvSpPr>
      <xdr:spPr>
        <a:xfrm>
          <a:off x="6201834" y="1449917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306917</xdr:colOff>
      <xdr:row>6</xdr:row>
      <xdr:rowOff>275167</xdr:rowOff>
    </xdr:from>
    <xdr:to>
      <xdr:col>5</xdr:col>
      <xdr:colOff>629171</xdr:colOff>
      <xdr:row>6</xdr:row>
      <xdr:rowOff>599167</xdr:rowOff>
    </xdr:to>
    <xdr:sp macro="" textlink="">
      <xdr:nvSpPr>
        <xdr:cNvPr id="92" name="Elipse 91"/>
        <xdr:cNvSpPr>
          <a:spLocks noChangeAspect="1"/>
        </xdr:cNvSpPr>
      </xdr:nvSpPr>
      <xdr:spPr>
        <a:xfrm>
          <a:off x="6201834" y="463550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275166</xdr:colOff>
      <xdr:row>6</xdr:row>
      <xdr:rowOff>306917</xdr:rowOff>
    </xdr:from>
    <xdr:to>
      <xdr:col>4</xdr:col>
      <xdr:colOff>597420</xdr:colOff>
      <xdr:row>6</xdr:row>
      <xdr:rowOff>630917</xdr:rowOff>
    </xdr:to>
    <xdr:sp macro="" textlink="">
      <xdr:nvSpPr>
        <xdr:cNvPr id="93" name="Elipse 92"/>
        <xdr:cNvSpPr>
          <a:spLocks noChangeAspect="1"/>
        </xdr:cNvSpPr>
      </xdr:nvSpPr>
      <xdr:spPr>
        <a:xfrm>
          <a:off x="5259916" y="466725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275167</xdr:colOff>
      <xdr:row>6</xdr:row>
      <xdr:rowOff>254000</xdr:rowOff>
    </xdr:from>
    <xdr:to>
      <xdr:col>3</xdr:col>
      <xdr:colOff>597421</xdr:colOff>
      <xdr:row>6</xdr:row>
      <xdr:rowOff>578000</xdr:rowOff>
    </xdr:to>
    <xdr:sp macro="" textlink="">
      <xdr:nvSpPr>
        <xdr:cNvPr id="94" name="Elipse 93"/>
        <xdr:cNvSpPr>
          <a:spLocks noChangeAspect="1"/>
        </xdr:cNvSpPr>
      </xdr:nvSpPr>
      <xdr:spPr>
        <a:xfrm>
          <a:off x="4349750" y="4614333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306917</xdr:colOff>
      <xdr:row>6</xdr:row>
      <xdr:rowOff>306917</xdr:rowOff>
    </xdr:from>
    <xdr:to>
      <xdr:col>2</xdr:col>
      <xdr:colOff>629171</xdr:colOff>
      <xdr:row>6</xdr:row>
      <xdr:rowOff>630917</xdr:rowOff>
    </xdr:to>
    <xdr:sp macro="" textlink="">
      <xdr:nvSpPr>
        <xdr:cNvPr id="95" name="Elipse 94"/>
        <xdr:cNvSpPr>
          <a:spLocks noChangeAspect="1"/>
        </xdr:cNvSpPr>
      </xdr:nvSpPr>
      <xdr:spPr>
        <a:xfrm>
          <a:off x="3471334" y="4667250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328083</xdr:colOff>
      <xdr:row>6</xdr:row>
      <xdr:rowOff>264584</xdr:rowOff>
    </xdr:from>
    <xdr:to>
      <xdr:col>1</xdr:col>
      <xdr:colOff>650337</xdr:colOff>
      <xdr:row>6</xdr:row>
      <xdr:rowOff>588584</xdr:rowOff>
    </xdr:to>
    <xdr:sp macro="" textlink="">
      <xdr:nvSpPr>
        <xdr:cNvPr id="96" name="Elipse 95"/>
        <xdr:cNvSpPr>
          <a:spLocks noChangeAspect="1"/>
        </xdr:cNvSpPr>
      </xdr:nvSpPr>
      <xdr:spPr>
        <a:xfrm>
          <a:off x="2508250" y="4624917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349250</xdr:colOff>
      <xdr:row>7</xdr:row>
      <xdr:rowOff>264583</xdr:rowOff>
    </xdr:from>
    <xdr:to>
      <xdr:col>1</xdr:col>
      <xdr:colOff>671504</xdr:colOff>
      <xdr:row>7</xdr:row>
      <xdr:rowOff>588583</xdr:rowOff>
    </xdr:to>
    <xdr:sp macro="" textlink="">
      <xdr:nvSpPr>
        <xdr:cNvPr id="97" name="Elipse 96"/>
        <xdr:cNvSpPr>
          <a:spLocks noChangeAspect="1"/>
        </xdr:cNvSpPr>
      </xdr:nvSpPr>
      <xdr:spPr>
        <a:xfrm>
          <a:off x="2529417" y="5704416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275166</xdr:colOff>
      <xdr:row>7</xdr:row>
      <xdr:rowOff>275166</xdr:rowOff>
    </xdr:from>
    <xdr:to>
      <xdr:col>2</xdr:col>
      <xdr:colOff>597420</xdr:colOff>
      <xdr:row>7</xdr:row>
      <xdr:rowOff>599166</xdr:rowOff>
    </xdr:to>
    <xdr:sp macro="" textlink="">
      <xdr:nvSpPr>
        <xdr:cNvPr id="98" name="Elipse 97"/>
        <xdr:cNvSpPr>
          <a:spLocks noChangeAspect="1"/>
        </xdr:cNvSpPr>
      </xdr:nvSpPr>
      <xdr:spPr>
        <a:xfrm>
          <a:off x="3439583" y="5714999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296333</xdr:colOff>
      <xdr:row>7</xdr:row>
      <xdr:rowOff>254000</xdr:rowOff>
    </xdr:from>
    <xdr:to>
      <xdr:col>3</xdr:col>
      <xdr:colOff>618587</xdr:colOff>
      <xdr:row>7</xdr:row>
      <xdr:rowOff>578000</xdr:rowOff>
    </xdr:to>
    <xdr:sp macro="" textlink="">
      <xdr:nvSpPr>
        <xdr:cNvPr id="99" name="Elipse 98"/>
        <xdr:cNvSpPr>
          <a:spLocks noChangeAspect="1"/>
        </xdr:cNvSpPr>
      </xdr:nvSpPr>
      <xdr:spPr>
        <a:xfrm>
          <a:off x="4370916" y="5693833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306916</xdr:colOff>
      <xdr:row>7</xdr:row>
      <xdr:rowOff>275166</xdr:rowOff>
    </xdr:from>
    <xdr:to>
      <xdr:col>4</xdr:col>
      <xdr:colOff>629170</xdr:colOff>
      <xdr:row>7</xdr:row>
      <xdr:rowOff>599166</xdr:rowOff>
    </xdr:to>
    <xdr:sp macro="" textlink="">
      <xdr:nvSpPr>
        <xdr:cNvPr id="100" name="Elipse 99"/>
        <xdr:cNvSpPr>
          <a:spLocks noChangeAspect="1"/>
        </xdr:cNvSpPr>
      </xdr:nvSpPr>
      <xdr:spPr>
        <a:xfrm>
          <a:off x="5291666" y="5714999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275167</xdr:colOff>
      <xdr:row>7</xdr:row>
      <xdr:rowOff>296333</xdr:rowOff>
    </xdr:from>
    <xdr:to>
      <xdr:col>5</xdr:col>
      <xdr:colOff>597421</xdr:colOff>
      <xdr:row>7</xdr:row>
      <xdr:rowOff>620333</xdr:rowOff>
    </xdr:to>
    <xdr:sp macro="" textlink="">
      <xdr:nvSpPr>
        <xdr:cNvPr id="101" name="Elipse 100"/>
        <xdr:cNvSpPr>
          <a:spLocks noChangeAspect="1"/>
        </xdr:cNvSpPr>
      </xdr:nvSpPr>
      <xdr:spPr>
        <a:xfrm>
          <a:off x="6170084" y="5736166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296333</xdr:colOff>
      <xdr:row>8</xdr:row>
      <xdr:rowOff>232833</xdr:rowOff>
    </xdr:from>
    <xdr:to>
      <xdr:col>5</xdr:col>
      <xdr:colOff>618587</xdr:colOff>
      <xdr:row>8</xdr:row>
      <xdr:rowOff>556833</xdr:rowOff>
    </xdr:to>
    <xdr:sp macro="" textlink="">
      <xdr:nvSpPr>
        <xdr:cNvPr id="102" name="Elipse 101"/>
        <xdr:cNvSpPr>
          <a:spLocks noChangeAspect="1"/>
        </xdr:cNvSpPr>
      </xdr:nvSpPr>
      <xdr:spPr>
        <a:xfrm>
          <a:off x="6191250" y="6752166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275167</xdr:colOff>
      <xdr:row>8</xdr:row>
      <xdr:rowOff>254000</xdr:rowOff>
    </xdr:from>
    <xdr:to>
      <xdr:col>4</xdr:col>
      <xdr:colOff>597421</xdr:colOff>
      <xdr:row>8</xdr:row>
      <xdr:rowOff>578000</xdr:rowOff>
    </xdr:to>
    <xdr:sp macro="" textlink="">
      <xdr:nvSpPr>
        <xdr:cNvPr id="103" name="Elipse 102"/>
        <xdr:cNvSpPr>
          <a:spLocks noChangeAspect="1"/>
        </xdr:cNvSpPr>
      </xdr:nvSpPr>
      <xdr:spPr>
        <a:xfrm>
          <a:off x="5259917" y="6773333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264583</xdr:colOff>
      <xdr:row>8</xdr:row>
      <xdr:rowOff>232833</xdr:rowOff>
    </xdr:from>
    <xdr:to>
      <xdr:col>3</xdr:col>
      <xdr:colOff>586837</xdr:colOff>
      <xdr:row>8</xdr:row>
      <xdr:rowOff>556833</xdr:rowOff>
    </xdr:to>
    <xdr:sp macro="" textlink="">
      <xdr:nvSpPr>
        <xdr:cNvPr id="104" name="Elipse 103"/>
        <xdr:cNvSpPr>
          <a:spLocks noChangeAspect="1"/>
        </xdr:cNvSpPr>
      </xdr:nvSpPr>
      <xdr:spPr>
        <a:xfrm>
          <a:off x="4339166" y="6752166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296334</xdr:colOff>
      <xdr:row>8</xdr:row>
      <xdr:rowOff>285750</xdr:rowOff>
    </xdr:from>
    <xdr:to>
      <xdr:col>2</xdr:col>
      <xdr:colOff>618588</xdr:colOff>
      <xdr:row>8</xdr:row>
      <xdr:rowOff>609750</xdr:rowOff>
    </xdr:to>
    <xdr:sp macro="" textlink="">
      <xdr:nvSpPr>
        <xdr:cNvPr id="105" name="Elipse 104"/>
        <xdr:cNvSpPr>
          <a:spLocks noChangeAspect="1"/>
        </xdr:cNvSpPr>
      </xdr:nvSpPr>
      <xdr:spPr>
        <a:xfrm>
          <a:off x="3460751" y="6805083"/>
          <a:ext cx="322254" cy="324000"/>
        </a:xfrm>
        <a:prstGeom prst="ellipse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285750</xdr:colOff>
      <xdr:row>8</xdr:row>
      <xdr:rowOff>264584</xdr:rowOff>
    </xdr:from>
    <xdr:to>
      <xdr:col>1</xdr:col>
      <xdr:colOff>609750</xdr:colOff>
      <xdr:row>8</xdr:row>
      <xdr:rowOff>588584</xdr:rowOff>
    </xdr:to>
    <xdr:sp macro="" textlink="">
      <xdr:nvSpPr>
        <xdr:cNvPr id="106" name="Elipse 105"/>
        <xdr:cNvSpPr>
          <a:spLocks noChangeAspect="1"/>
        </xdr:cNvSpPr>
      </xdr:nvSpPr>
      <xdr:spPr>
        <a:xfrm>
          <a:off x="2465917" y="6783917"/>
          <a:ext cx="324000" cy="324000"/>
        </a:xfrm>
        <a:prstGeom prst="ellips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306917</xdr:colOff>
      <xdr:row>15</xdr:row>
      <xdr:rowOff>1016000</xdr:rowOff>
    </xdr:from>
    <xdr:to>
      <xdr:col>5</xdr:col>
      <xdr:colOff>629171</xdr:colOff>
      <xdr:row>15</xdr:row>
      <xdr:rowOff>1340000</xdr:rowOff>
    </xdr:to>
    <xdr:sp macro="" textlink="">
      <xdr:nvSpPr>
        <xdr:cNvPr id="107" name="Elipse 106"/>
        <xdr:cNvSpPr>
          <a:spLocks noChangeAspect="1"/>
        </xdr:cNvSpPr>
      </xdr:nvSpPr>
      <xdr:spPr>
        <a:xfrm>
          <a:off x="6201834" y="16361833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306917</xdr:colOff>
      <xdr:row>15</xdr:row>
      <xdr:rowOff>1005417</xdr:rowOff>
    </xdr:from>
    <xdr:to>
      <xdr:col>4</xdr:col>
      <xdr:colOff>629171</xdr:colOff>
      <xdr:row>15</xdr:row>
      <xdr:rowOff>1329417</xdr:rowOff>
    </xdr:to>
    <xdr:sp macro="" textlink="">
      <xdr:nvSpPr>
        <xdr:cNvPr id="108" name="Elipse 107"/>
        <xdr:cNvSpPr>
          <a:spLocks noChangeAspect="1"/>
        </xdr:cNvSpPr>
      </xdr:nvSpPr>
      <xdr:spPr>
        <a:xfrm>
          <a:off x="5291667" y="1635125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328083</xdr:colOff>
      <xdr:row>15</xdr:row>
      <xdr:rowOff>1037166</xdr:rowOff>
    </xdr:from>
    <xdr:to>
      <xdr:col>3</xdr:col>
      <xdr:colOff>650337</xdr:colOff>
      <xdr:row>15</xdr:row>
      <xdr:rowOff>1361166</xdr:rowOff>
    </xdr:to>
    <xdr:sp macro="" textlink="">
      <xdr:nvSpPr>
        <xdr:cNvPr id="109" name="Elipse 108"/>
        <xdr:cNvSpPr>
          <a:spLocks noChangeAspect="1"/>
        </xdr:cNvSpPr>
      </xdr:nvSpPr>
      <xdr:spPr>
        <a:xfrm>
          <a:off x="4402666" y="16382999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264583</xdr:colOff>
      <xdr:row>15</xdr:row>
      <xdr:rowOff>1005417</xdr:rowOff>
    </xdr:from>
    <xdr:to>
      <xdr:col>2</xdr:col>
      <xdr:colOff>586837</xdr:colOff>
      <xdr:row>15</xdr:row>
      <xdr:rowOff>1329417</xdr:rowOff>
    </xdr:to>
    <xdr:sp macro="" textlink="">
      <xdr:nvSpPr>
        <xdr:cNvPr id="110" name="Elipse 109"/>
        <xdr:cNvSpPr>
          <a:spLocks noChangeAspect="1"/>
        </xdr:cNvSpPr>
      </xdr:nvSpPr>
      <xdr:spPr>
        <a:xfrm>
          <a:off x="3429000" y="16351250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359833</xdr:colOff>
      <xdr:row>15</xdr:row>
      <xdr:rowOff>963083</xdr:rowOff>
    </xdr:from>
    <xdr:to>
      <xdr:col>1</xdr:col>
      <xdr:colOff>682087</xdr:colOff>
      <xdr:row>15</xdr:row>
      <xdr:rowOff>1287083</xdr:rowOff>
    </xdr:to>
    <xdr:sp macro="" textlink="">
      <xdr:nvSpPr>
        <xdr:cNvPr id="111" name="Elipse 110"/>
        <xdr:cNvSpPr>
          <a:spLocks noChangeAspect="1"/>
        </xdr:cNvSpPr>
      </xdr:nvSpPr>
      <xdr:spPr>
        <a:xfrm>
          <a:off x="2540000" y="16308916"/>
          <a:ext cx="322254" cy="324000"/>
        </a:xfrm>
        <a:prstGeom prst="ellipse">
          <a:avLst/>
        </a:prstGeom>
        <a:solidFill>
          <a:srgbClr val="008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40821</xdr:colOff>
      <xdr:row>10</xdr:row>
      <xdr:rowOff>40820</xdr:rowOff>
    </xdr:from>
    <xdr:to>
      <xdr:col>6</xdr:col>
      <xdr:colOff>3586393</xdr:colOff>
      <xdr:row>12</xdr:row>
      <xdr:rowOff>39868</xdr:rowOff>
    </xdr:to>
    <xdr:pic>
      <xdr:nvPicPr>
        <xdr:cNvPr id="61" name="Imagem 60" descr="C:\Users\leo\Desktop\ICTEM_UGRHI0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964" y="8694963"/>
          <a:ext cx="8172000" cy="578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15</xdr:row>
      <xdr:rowOff>2612570</xdr:rowOff>
    </xdr:from>
    <xdr:to>
      <xdr:col>6</xdr:col>
      <xdr:colOff>3768755</xdr:colOff>
      <xdr:row>18</xdr:row>
      <xdr:rowOff>129749</xdr:rowOff>
    </xdr:to>
    <xdr:pic>
      <xdr:nvPicPr>
        <xdr:cNvPr id="62" name="Imagem 61" descr="C:\Users\leo\Desktop\IQR_UGRHI05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3" y="17920606"/>
          <a:ext cx="8395183" cy="59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2329656</xdr:colOff>
      <xdr:row>24</xdr:row>
      <xdr:rowOff>153670</xdr:rowOff>
    </xdr:to>
    <xdr:pic>
      <xdr:nvPicPr>
        <xdr:cNvPr id="6" name="Imagem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4508500" cy="1677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1345407</xdr:colOff>
      <xdr:row>12</xdr:row>
      <xdr:rowOff>404813</xdr:rowOff>
    </xdr:from>
    <xdr:to>
      <xdr:col>1</xdr:col>
      <xdr:colOff>6684087</xdr:colOff>
      <xdr:row>12</xdr:row>
      <xdr:rowOff>2357438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1" y="19419094"/>
          <a:ext cx="533868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130969</xdr:colOff>
      <xdr:row>3</xdr:row>
      <xdr:rowOff>190500</xdr:rowOff>
    </xdr:from>
    <xdr:to>
      <xdr:col>1</xdr:col>
      <xdr:colOff>8230969</xdr:colOff>
      <xdr:row>4</xdr:row>
      <xdr:rowOff>2243385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3" y="1190625"/>
          <a:ext cx="8100000" cy="573191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5</xdr:row>
      <xdr:rowOff>130953</xdr:rowOff>
    </xdr:from>
    <xdr:to>
      <xdr:col>1</xdr:col>
      <xdr:colOff>8229956</xdr:colOff>
      <xdr:row>6</xdr:row>
      <xdr:rowOff>2183122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" y="7346141"/>
          <a:ext cx="8098988" cy="573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arquivos.ana.gov.br/saladesituacao/BoletinsMensais/Cantareira/Boletim_Monitoramento_Reservatorios_Cantareira_2015_10.pdf" TargetMode="External"/><Relationship Id="rId3" Type="http://schemas.openxmlformats.org/officeDocument/2006/relationships/hyperlink" Target="http://arquivos.ana.gov.br/saladesituacao/BoletinsMensais/Cantareira/Boletim_Monitoramento_Reservatorios_Cantareira_2015_05.pdf" TargetMode="External"/><Relationship Id="rId7" Type="http://schemas.openxmlformats.org/officeDocument/2006/relationships/hyperlink" Target="http://arquivos.ana.gov.br/saladesituacao/BoletinsMensais/Cantareira/Boletim_Monitoramento_Reservatorios_Cantareira_2015_09.pdf" TargetMode="External"/><Relationship Id="rId12" Type="http://schemas.openxmlformats.org/officeDocument/2006/relationships/hyperlink" Target="http://arquivos.ana.gov.br/saladesituacao/BoletinsMensais/Cantareira/Boletim_Monitoramento_Reservatorios_Cantareira_2015_02.pdf" TargetMode="External"/><Relationship Id="rId2" Type="http://schemas.openxmlformats.org/officeDocument/2006/relationships/hyperlink" Target="http://arquivos.ana.gov.br/saladesituacao/BoletinsMensais/Cantareira/Boletim_Monitoramento_Reservatorios_Cantareira_2015_04.pdf" TargetMode="External"/><Relationship Id="rId1" Type="http://schemas.openxmlformats.org/officeDocument/2006/relationships/hyperlink" Target="http://arquivos.ana.gov.br/saladesituacao/BoletinsMensais/Cantareira/Boletim_Monitoramento_Reservatorios_Cantareira_2015_03.pdf" TargetMode="External"/><Relationship Id="rId6" Type="http://schemas.openxmlformats.org/officeDocument/2006/relationships/hyperlink" Target="http://arquivos.ana.gov.br/saladesituacao/BoletinsMensais/Cantareira/Boletim_Monitoramento_Reservatorios_Cantareira_2015_08.pdf" TargetMode="External"/><Relationship Id="rId11" Type="http://schemas.openxmlformats.org/officeDocument/2006/relationships/hyperlink" Target="http://arquivos.ana.gov.br/saladesituacao/BoletinsMensais/Cantareira/Boletim_Monitoramento_Reservatorios_Cantareira_2016_01.pdf" TargetMode="External"/><Relationship Id="rId5" Type="http://schemas.openxmlformats.org/officeDocument/2006/relationships/hyperlink" Target="http://arquivos.ana.gov.br/saladesituacao/BoletinsMensais/Cantareira/Boletim_Monitoramento_Reservatorios_Cantareira_2015_07.pdf" TargetMode="External"/><Relationship Id="rId10" Type="http://schemas.openxmlformats.org/officeDocument/2006/relationships/hyperlink" Target="http://arquivos.ana.gov.br/saladesituacao/BoletinsMensais/Cantareira/Boletim_Monitoramento_Reservatorios_Cantareira_2015_12.pdf" TargetMode="External"/><Relationship Id="rId4" Type="http://schemas.openxmlformats.org/officeDocument/2006/relationships/hyperlink" Target="http://arquivos.ana.gov.br/saladesituacao/BoletinsMensais/Cantareira/Boletim_Monitoramento_Reservatorios_Cantareira_2015_06.pdf" TargetMode="External"/><Relationship Id="rId9" Type="http://schemas.openxmlformats.org/officeDocument/2006/relationships/hyperlink" Target="http://arquivos.ana.gov.br/saladesituacao/BoletinsMensais/Cantareira/Boletim_Monitoramento_Reservatorios_Cantareira_2015_1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opLeftCell="A10" zoomScale="80" zoomScaleNormal="80" zoomScaleSheetLayoutView="75" workbookViewId="0">
      <selection activeCell="C3" sqref="C3"/>
    </sheetView>
  </sheetViews>
  <sheetFormatPr defaultColWidth="9.140625" defaultRowHeight="15" x14ac:dyDescent="0.2"/>
  <cols>
    <col min="1" max="1" width="37.28515625" style="3" customWidth="1"/>
    <col min="2" max="2" width="17.140625" style="3" customWidth="1"/>
    <col min="3" max="7" width="25.140625" style="3" customWidth="1"/>
    <col min="8" max="8" width="72.7109375" style="3" customWidth="1"/>
    <col min="9" max="16384" width="9.140625" style="3"/>
  </cols>
  <sheetData>
    <row r="1" spans="1:7" ht="30" customHeight="1" x14ac:dyDescent="0.2">
      <c r="A1" s="74" t="s">
        <v>4</v>
      </c>
      <c r="B1" s="74"/>
      <c r="C1" s="74"/>
      <c r="D1" s="74"/>
      <c r="E1" s="74"/>
      <c r="F1" s="74"/>
      <c r="G1" s="74"/>
    </row>
    <row r="2" spans="1:7" ht="24.95" customHeight="1" x14ac:dyDescent="0.2">
      <c r="A2" s="75" t="s">
        <v>1</v>
      </c>
      <c r="B2" s="75"/>
      <c r="C2" s="47">
        <v>2011</v>
      </c>
      <c r="D2" s="47">
        <v>2012</v>
      </c>
      <c r="E2" s="47">
        <v>2013</v>
      </c>
      <c r="F2" s="47">
        <v>2014</v>
      </c>
      <c r="G2" s="61">
        <v>2015</v>
      </c>
    </row>
    <row r="3" spans="1:7" ht="84.95" customHeight="1" x14ac:dyDescent="0.2">
      <c r="A3" s="82" t="s">
        <v>52</v>
      </c>
      <c r="B3" s="82"/>
      <c r="C3" s="51">
        <v>1055</v>
      </c>
      <c r="D3" s="51">
        <v>1041.4739252884112</v>
      </c>
      <c r="E3" s="51">
        <v>1027.828845268346</v>
      </c>
      <c r="F3" s="51">
        <v>1014.3283771881433</v>
      </c>
      <c r="G3" s="51">
        <v>1000.96531419953</v>
      </c>
    </row>
    <row r="4" spans="1:7" ht="30" customHeight="1" x14ac:dyDescent="0.2">
      <c r="A4" s="74" t="s">
        <v>6</v>
      </c>
      <c r="B4" s="74"/>
      <c r="C4" s="74"/>
      <c r="D4" s="74"/>
      <c r="E4" s="74"/>
      <c r="F4" s="74"/>
      <c r="G4" s="74"/>
    </row>
    <row r="5" spans="1:7" ht="31.9" customHeight="1" x14ac:dyDescent="0.2">
      <c r="A5" s="75" t="s">
        <v>1</v>
      </c>
      <c r="B5" s="75"/>
      <c r="C5" s="75" t="s">
        <v>50</v>
      </c>
      <c r="D5" s="75"/>
      <c r="E5" s="75"/>
      <c r="F5" s="75"/>
      <c r="G5" s="75"/>
    </row>
    <row r="6" spans="1:7" ht="279.95" customHeight="1" x14ac:dyDescent="0.2">
      <c r="A6" s="77" t="s">
        <v>51</v>
      </c>
      <c r="B6" s="78"/>
      <c r="C6" s="79"/>
      <c r="D6" s="79"/>
      <c r="E6" s="79"/>
      <c r="F6" s="79"/>
      <c r="G6" s="79"/>
    </row>
    <row r="7" spans="1:7" ht="30" customHeight="1" x14ac:dyDescent="0.2">
      <c r="A7" s="74" t="s">
        <v>5</v>
      </c>
      <c r="B7" s="74"/>
      <c r="C7" s="74"/>
      <c r="D7" s="74"/>
      <c r="E7" s="74"/>
      <c r="F7" s="74"/>
      <c r="G7" s="74"/>
    </row>
    <row r="8" spans="1:7" ht="24.95" customHeight="1" x14ac:dyDescent="0.2">
      <c r="A8" s="75" t="s">
        <v>1</v>
      </c>
      <c r="B8" s="75"/>
      <c r="C8" s="47">
        <v>2011</v>
      </c>
      <c r="D8" s="46">
        <v>2012</v>
      </c>
      <c r="E8" s="46">
        <v>2013</v>
      </c>
      <c r="F8" s="47" t="s">
        <v>54</v>
      </c>
      <c r="G8" s="61">
        <v>2015</v>
      </c>
    </row>
    <row r="9" spans="1:7" ht="84.75" customHeight="1" x14ac:dyDescent="0.2">
      <c r="A9" s="84" t="s">
        <v>53</v>
      </c>
      <c r="B9" s="48" t="s">
        <v>45</v>
      </c>
      <c r="C9" s="7">
        <v>34.83174531233432</v>
      </c>
      <c r="D9" s="7">
        <v>31.149000000000001</v>
      </c>
      <c r="E9" s="7">
        <v>31.180314275968851</v>
      </c>
      <c r="F9" s="7">
        <v>25.3905852869161</v>
      </c>
      <c r="G9" s="27">
        <v>19.813633271914405</v>
      </c>
    </row>
    <row r="10" spans="1:7" ht="84.75" customHeight="1" x14ac:dyDescent="0.2">
      <c r="A10" s="84"/>
      <c r="B10" s="48" t="s">
        <v>44</v>
      </c>
      <c r="C10" s="27">
        <v>16.8</v>
      </c>
      <c r="D10" s="7">
        <v>13.13</v>
      </c>
      <c r="E10" s="7">
        <v>13.16</v>
      </c>
      <c r="F10" s="7">
        <v>13.28835660474558</v>
      </c>
      <c r="G10" s="7">
        <v>13.358206915325276</v>
      </c>
    </row>
    <row r="11" spans="1:7" ht="84.75" customHeight="1" x14ac:dyDescent="0.2">
      <c r="A11" s="83" t="s">
        <v>13</v>
      </c>
      <c r="B11" s="83"/>
      <c r="C11" s="26">
        <v>92.170156826484671</v>
      </c>
      <c r="D11" s="27">
        <v>82.424940914292478</v>
      </c>
      <c r="E11" s="7">
        <v>82.507908545640646</v>
      </c>
      <c r="F11" s="7">
        <v>67.187394913070321</v>
      </c>
      <c r="G11" s="7">
        <v>52.429921888758116</v>
      </c>
    </row>
    <row r="12" spans="1:7" ht="84.75" customHeight="1" x14ac:dyDescent="0.2">
      <c r="A12" s="84" t="s">
        <v>14</v>
      </c>
      <c r="B12" s="84"/>
      <c r="C12" s="26">
        <v>117.33492328992779</v>
      </c>
      <c r="D12" s="27">
        <v>117.62806675236939</v>
      </c>
      <c r="E12" s="7">
        <v>117.88255854523848</v>
      </c>
      <c r="F12" s="7">
        <v>94.933296953693628</v>
      </c>
      <c r="G12" s="7">
        <v>71.51127806860012</v>
      </c>
    </row>
    <row r="13" spans="1:7" ht="84.75" customHeight="1" x14ac:dyDescent="0.2">
      <c r="A13" s="84" t="s">
        <v>12</v>
      </c>
      <c r="B13" s="84"/>
      <c r="C13" s="26">
        <v>42.984476920664036</v>
      </c>
      <c r="D13" s="27">
        <v>13.618831321687622</v>
      </c>
      <c r="E13" s="7">
        <v>13.366547182790367</v>
      </c>
      <c r="F13" s="7">
        <v>12.956768197306618</v>
      </c>
      <c r="G13" s="7">
        <v>15.134543900885111</v>
      </c>
    </row>
    <row r="14" spans="1:7" ht="7.5" customHeight="1" x14ac:dyDescent="0.2">
      <c r="A14" s="49"/>
      <c r="B14" s="76"/>
      <c r="C14" s="76"/>
      <c r="D14" s="76"/>
      <c r="E14" s="76"/>
      <c r="F14" s="76"/>
      <c r="G14" s="50"/>
    </row>
    <row r="15" spans="1:7" ht="30" customHeight="1" x14ac:dyDescent="0.2">
      <c r="A15" s="80" t="s">
        <v>39</v>
      </c>
      <c r="B15" s="80"/>
      <c r="C15" s="80"/>
      <c r="D15" s="80"/>
      <c r="E15" s="80"/>
      <c r="F15" s="80"/>
      <c r="G15" s="80"/>
    </row>
    <row r="16" spans="1:7" ht="158.25" customHeight="1" x14ac:dyDescent="0.2">
      <c r="A16" s="81" t="s">
        <v>40</v>
      </c>
      <c r="B16" s="81"/>
      <c r="C16" s="81"/>
      <c r="D16" s="81"/>
      <c r="E16" s="81"/>
      <c r="F16" s="81"/>
      <c r="G16" s="81"/>
    </row>
    <row r="17" spans="1:7" ht="15" customHeight="1" x14ac:dyDescent="0.2">
      <c r="A17" s="3" t="s">
        <v>82</v>
      </c>
      <c r="B17" s="22"/>
      <c r="C17" s="21"/>
      <c r="D17" s="21"/>
      <c r="E17" s="21"/>
      <c r="F17" s="21"/>
      <c r="G17" s="21"/>
    </row>
  </sheetData>
  <mergeCells count="17">
    <mergeCell ref="A15:G15"/>
    <mergeCell ref="A16:G16"/>
    <mergeCell ref="A2:B2"/>
    <mergeCell ref="A3:B3"/>
    <mergeCell ref="A5:B5"/>
    <mergeCell ref="A8:B8"/>
    <mergeCell ref="A11:B11"/>
    <mergeCell ref="A12:B12"/>
    <mergeCell ref="A13:B13"/>
    <mergeCell ref="A9:A10"/>
    <mergeCell ref="A1:G1"/>
    <mergeCell ref="A4:G4"/>
    <mergeCell ref="C5:G5"/>
    <mergeCell ref="B14:F14"/>
    <mergeCell ref="A6:B6"/>
    <mergeCell ref="C6:G6"/>
    <mergeCell ref="A7:G7"/>
  </mergeCells>
  <pageMargins left="0.511811024" right="0.24" top="0.39" bottom="0.45" header="0.31496062000000002" footer="0.31496062000000002"/>
  <pageSetup paperSize="9"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abSelected="1" topLeftCell="A17" zoomScale="70" zoomScaleNormal="70" zoomScaleSheetLayoutView="75" workbookViewId="0">
      <selection activeCell="L17" sqref="L17"/>
    </sheetView>
  </sheetViews>
  <sheetFormatPr defaultColWidth="9.140625" defaultRowHeight="12.75" x14ac:dyDescent="0.2"/>
  <cols>
    <col min="1" max="1" width="32.7109375" style="1" customWidth="1"/>
    <col min="2" max="2" width="14.7109375" style="1" customWidth="1"/>
    <col min="3" max="6" width="13.7109375" style="1" customWidth="1"/>
    <col min="7" max="7" width="65.7109375" style="1" customWidth="1"/>
    <col min="8" max="8" width="3" style="1" customWidth="1"/>
    <col min="9" max="16384" width="9.140625" style="1"/>
  </cols>
  <sheetData>
    <row r="1" spans="1:7" ht="30" customHeight="1" x14ac:dyDescent="0.2">
      <c r="A1" s="86" t="s">
        <v>9</v>
      </c>
      <c r="B1" s="86"/>
      <c r="C1" s="86"/>
      <c r="D1" s="86"/>
      <c r="E1" s="86"/>
      <c r="F1" s="86"/>
      <c r="G1" s="87"/>
    </row>
    <row r="2" spans="1:7" ht="34.9" customHeight="1" x14ac:dyDescent="0.2">
      <c r="A2" s="12" t="s">
        <v>1</v>
      </c>
      <c r="B2" s="13">
        <v>2010</v>
      </c>
      <c r="C2" s="13">
        <v>2011</v>
      </c>
      <c r="D2" s="35">
        <v>2012</v>
      </c>
      <c r="E2" s="33">
        <v>2013</v>
      </c>
      <c r="F2" s="61">
        <v>2014</v>
      </c>
      <c r="G2" s="29" t="s">
        <v>11</v>
      </c>
    </row>
    <row r="3" spans="1:7" ht="210" customHeight="1" x14ac:dyDescent="0.2">
      <c r="A3" s="14" t="s">
        <v>26</v>
      </c>
      <c r="B3" s="18">
        <v>95</v>
      </c>
      <c r="C3" s="18">
        <v>95.163146945050116</v>
      </c>
      <c r="D3" s="28">
        <v>95.746410261018184</v>
      </c>
      <c r="E3" s="37">
        <v>95.664679822861146</v>
      </c>
      <c r="F3" s="37">
        <v>95.2</v>
      </c>
      <c r="G3" s="36" t="s">
        <v>41</v>
      </c>
    </row>
    <row r="4" spans="1:7" ht="7.5" customHeight="1" x14ac:dyDescent="0.2">
      <c r="A4" s="96"/>
      <c r="B4" s="96"/>
      <c r="C4" s="96"/>
      <c r="D4" s="96"/>
      <c r="E4" s="96"/>
      <c r="F4" s="96"/>
      <c r="G4" s="96"/>
    </row>
    <row r="5" spans="1:7" ht="30" customHeight="1" x14ac:dyDescent="0.2">
      <c r="A5" s="88" t="s">
        <v>8</v>
      </c>
      <c r="B5" s="89"/>
      <c r="C5" s="89"/>
      <c r="D5" s="89"/>
      <c r="E5" s="89"/>
      <c r="F5" s="90"/>
      <c r="G5" s="91"/>
    </row>
    <row r="6" spans="1:7" ht="31.5" x14ac:dyDescent="0.2">
      <c r="A6" s="15"/>
      <c r="B6" s="13">
        <v>2011</v>
      </c>
      <c r="C6" s="13">
        <v>2012</v>
      </c>
      <c r="D6" s="38">
        <v>2013</v>
      </c>
      <c r="E6" s="32">
        <v>2014</v>
      </c>
      <c r="F6" s="62">
        <v>2015</v>
      </c>
      <c r="G6" s="11" t="s">
        <v>11</v>
      </c>
    </row>
    <row r="7" spans="1:7" ht="84.95" customHeight="1" x14ac:dyDescent="0.2">
      <c r="A7" s="14" t="s">
        <v>27</v>
      </c>
      <c r="B7" s="4" t="s">
        <v>22</v>
      </c>
      <c r="C7" s="9" t="s">
        <v>15</v>
      </c>
      <c r="D7" s="39" t="s">
        <v>25</v>
      </c>
      <c r="E7" s="37" t="s">
        <v>47</v>
      </c>
      <c r="F7" s="37" t="s">
        <v>78</v>
      </c>
      <c r="G7" s="92" t="s">
        <v>41</v>
      </c>
    </row>
    <row r="8" spans="1:7" ht="84.95" customHeight="1" x14ac:dyDescent="0.2">
      <c r="A8" s="14" t="s">
        <v>28</v>
      </c>
      <c r="B8" s="5" t="s">
        <v>20</v>
      </c>
      <c r="C8" s="9" t="s">
        <v>21</v>
      </c>
      <c r="D8" s="39" t="s">
        <v>23</v>
      </c>
      <c r="E8" s="45" t="s">
        <v>48</v>
      </c>
      <c r="F8" s="45" t="s">
        <v>79</v>
      </c>
      <c r="G8" s="93"/>
    </row>
    <row r="9" spans="1:7" ht="84.95" customHeight="1" x14ac:dyDescent="0.2">
      <c r="A9" s="14" t="s">
        <v>29</v>
      </c>
      <c r="B9" s="5" t="s">
        <v>19</v>
      </c>
      <c r="C9" s="9" t="s">
        <v>16</v>
      </c>
      <c r="D9" s="39" t="s">
        <v>24</v>
      </c>
      <c r="E9" s="37" t="s">
        <v>49</v>
      </c>
      <c r="F9" s="37" t="s">
        <v>80</v>
      </c>
      <c r="G9" s="93"/>
    </row>
    <row r="10" spans="1:7" ht="84.95" customHeight="1" x14ac:dyDescent="0.2">
      <c r="A10" s="31" t="s">
        <v>30</v>
      </c>
      <c r="B10" s="16">
        <v>149112</v>
      </c>
      <c r="C10" s="16">
        <v>132151</v>
      </c>
      <c r="D10" s="40">
        <v>126035</v>
      </c>
      <c r="E10" s="34">
        <v>106291</v>
      </c>
      <c r="F10" s="63">
        <v>102138</v>
      </c>
      <c r="G10" s="94"/>
    </row>
    <row r="11" spans="1:7" ht="290.10000000000002" customHeight="1" x14ac:dyDescent="0.2">
      <c r="A11" s="84" t="s">
        <v>33</v>
      </c>
      <c r="B11" s="95"/>
      <c r="C11" s="95"/>
      <c r="D11" s="95"/>
      <c r="E11" s="95"/>
      <c r="F11" s="95"/>
      <c r="G11" s="95"/>
    </row>
    <row r="12" spans="1:7" ht="166.5" customHeight="1" x14ac:dyDescent="0.2">
      <c r="A12" s="84"/>
      <c r="B12" s="95"/>
      <c r="C12" s="95"/>
      <c r="D12" s="95"/>
      <c r="E12" s="95"/>
      <c r="F12" s="95"/>
      <c r="G12" s="95"/>
    </row>
    <row r="13" spans="1:7" ht="7.5" customHeight="1" x14ac:dyDescent="0.2">
      <c r="A13" s="97"/>
      <c r="B13" s="97"/>
      <c r="C13" s="97"/>
      <c r="D13" s="97"/>
      <c r="E13" s="97"/>
      <c r="F13" s="97"/>
      <c r="G13" s="97"/>
    </row>
    <row r="14" spans="1:7" ht="30" customHeight="1" x14ac:dyDescent="0.2">
      <c r="A14" s="74" t="s">
        <v>10</v>
      </c>
      <c r="B14" s="74"/>
      <c r="C14" s="74"/>
      <c r="D14" s="74"/>
      <c r="E14" s="74"/>
      <c r="F14" s="74"/>
      <c r="G14" s="74"/>
    </row>
    <row r="15" spans="1:7" ht="31.5" x14ac:dyDescent="0.2">
      <c r="A15" s="15"/>
      <c r="B15" s="30">
        <v>2011</v>
      </c>
      <c r="C15" s="30">
        <v>2012</v>
      </c>
      <c r="D15" s="41">
        <v>2013</v>
      </c>
      <c r="E15" s="32">
        <v>2014</v>
      </c>
      <c r="F15" s="62">
        <v>2015</v>
      </c>
      <c r="G15" s="20" t="s">
        <v>11</v>
      </c>
    </row>
    <row r="16" spans="1:7" ht="205.5" customHeight="1" x14ac:dyDescent="0.2">
      <c r="A16" s="19" t="s">
        <v>77</v>
      </c>
      <c r="B16" s="17" t="s">
        <v>46</v>
      </c>
      <c r="C16" s="17" t="s">
        <v>32</v>
      </c>
      <c r="D16" s="42" t="s">
        <v>32</v>
      </c>
      <c r="E16" s="44" t="s">
        <v>32</v>
      </c>
      <c r="F16" s="44" t="s">
        <v>81</v>
      </c>
      <c r="G16" s="43" t="s">
        <v>41</v>
      </c>
    </row>
    <row r="17" spans="1:7" ht="290.10000000000002" customHeight="1" x14ac:dyDescent="0.2">
      <c r="A17" s="84" t="s">
        <v>34</v>
      </c>
      <c r="B17" s="85"/>
      <c r="C17" s="85"/>
      <c r="D17" s="85"/>
      <c r="E17" s="85"/>
      <c r="F17" s="85"/>
      <c r="G17" s="85"/>
    </row>
    <row r="18" spans="1:7" ht="168" customHeight="1" x14ac:dyDescent="0.2">
      <c r="A18" s="84"/>
      <c r="B18" s="85"/>
      <c r="C18" s="85"/>
      <c r="D18" s="85"/>
      <c r="E18" s="85"/>
      <c r="F18" s="85"/>
      <c r="G18" s="85"/>
    </row>
    <row r="19" spans="1:7" ht="34.9" customHeight="1" x14ac:dyDescent="0.2">
      <c r="A19" s="100"/>
      <c r="B19" s="100"/>
      <c r="C19" s="100"/>
      <c r="D19" s="100"/>
      <c r="E19" s="100"/>
      <c r="F19" s="100"/>
      <c r="G19" s="100"/>
    </row>
    <row r="20" spans="1:7" s="24" customFormat="1" ht="18" customHeight="1" x14ac:dyDescent="0.25">
      <c r="A20" s="99" t="s">
        <v>31</v>
      </c>
      <c r="B20" s="99"/>
      <c r="C20" s="99"/>
      <c r="D20" s="99"/>
      <c r="E20" s="99"/>
      <c r="F20" s="99"/>
      <c r="G20" s="99"/>
    </row>
    <row r="21" spans="1:7" s="24" customFormat="1" ht="18" customHeight="1" x14ac:dyDescent="0.25">
      <c r="A21" s="98" t="s">
        <v>35</v>
      </c>
      <c r="B21" s="98"/>
      <c r="C21" s="98"/>
      <c r="D21" s="98"/>
      <c r="E21" s="98"/>
      <c r="F21" s="98"/>
      <c r="G21" s="98"/>
    </row>
    <row r="22" spans="1:7" s="24" customFormat="1" ht="18" customHeight="1" x14ac:dyDescent="0.25">
      <c r="A22" s="25" t="s">
        <v>36</v>
      </c>
      <c r="B22" s="25"/>
      <c r="C22" s="25"/>
      <c r="D22" s="25"/>
      <c r="E22" s="25"/>
      <c r="F22" s="25"/>
      <c r="G22" s="25"/>
    </row>
    <row r="23" spans="1:7" s="24" customFormat="1" ht="18" customHeight="1" x14ac:dyDescent="0.25">
      <c r="A23" s="98" t="s">
        <v>37</v>
      </c>
      <c r="B23" s="98"/>
      <c r="C23" s="98"/>
      <c r="D23" s="98"/>
      <c r="E23" s="98"/>
      <c r="F23" s="98"/>
      <c r="G23" s="98"/>
    </row>
    <row r="24" spans="1:7" s="24" customFormat="1" ht="18" customHeight="1" x14ac:dyDescent="0.25">
      <c r="A24" s="98" t="s">
        <v>38</v>
      </c>
      <c r="B24" s="98"/>
      <c r="C24" s="98"/>
      <c r="D24" s="98"/>
      <c r="E24" s="98"/>
      <c r="F24" s="98"/>
      <c r="G24" s="98"/>
    </row>
    <row r="25" spans="1:7" s="24" customFormat="1" ht="18" customHeight="1" x14ac:dyDescent="0.25"/>
    <row r="26" spans="1:7" s="24" customFormat="1" ht="18" customHeight="1" x14ac:dyDescent="0.25"/>
    <row r="27" spans="1:7" s="24" customFormat="1" ht="18" customHeight="1" x14ac:dyDescent="0.25"/>
    <row r="28" spans="1:7" s="24" customFormat="1" ht="12.6" customHeight="1" x14ac:dyDescent="0.25"/>
  </sheetData>
  <mergeCells count="15">
    <mergeCell ref="A24:G24"/>
    <mergeCell ref="A20:G20"/>
    <mergeCell ref="A21:G21"/>
    <mergeCell ref="A23:G23"/>
    <mergeCell ref="A19:G19"/>
    <mergeCell ref="A17:A18"/>
    <mergeCell ref="B17:G18"/>
    <mergeCell ref="A14:G14"/>
    <mergeCell ref="A1:G1"/>
    <mergeCell ref="A5:G5"/>
    <mergeCell ref="G7:G10"/>
    <mergeCell ref="A11:A12"/>
    <mergeCell ref="B11:G12"/>
    <mergeCell ref="A4:G4"/>
    <mergeCell ref="A13:G13"/>
  </mergeCells>
  <pageMargins left="0.511811024" right="0.24" top="0.39" bottom="0.45" header="0.31496062000000002" footer="0.31496062000000002"/>
  <pageSetup paperSize="9" scale="57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topLeftCell="A14" zoomScale="80" zoomScaleNormal="80" zoomScaleSheetLayoutView="75" workbookViewId="0">
      <selection activeCell="A26" sqref="A26"/>
    </sheetView>
  </sheetViews>
  <sheetFormatPr defaultColWidth="9.140625" defaultRowHeight="15" x14ac:dyDescent="0.2"/>
  <cols>
    <col min="1" max="1" width="32.7109375" style="3" customWidth="1"/>
    <col min="2" max="2" width="124.42578125" style="3" customWidth="1"/>
    <col min="3" max="3" width="3" style="3" customWidth="1"/>
    <col min="4" max="16384" width="9.140625" style="3"/>
  </cols>
  <sheetData>
    <row r="1" spans="1:2" ht="30" customHeight="1" x14ac:dyDescent="0.2">
      <c r="A1" s="105" t="s">
        <v>17</v>
      </c>
      <c r="B1" s="106"/>
    </row>
    <row r="2" spans="1:2" ht="24.95" customHeight="1" x14ac:dyDescent="0.2">
      <c r="A2" s="107" t="s">
        <v>1</v>
      </c>
      <c r="B2" s="10" t="s">
        <v>0</v>
      </c>
    </row>
    <row r="3" spans="1:2" ht="24.95" customHeight="1" x14ac:dyDescent="0.2">
      <c r="A3" s="108"/>
      <c r="B3" s="8">
        <v>2015</v>
      </c>
    </row>
    <row r="4" spans="1:2" ht="290.10000000000002" customHeight="1" x14ac:dyDescent="0.2">
      <c r="A4" s="109" t="s">
        <v>2</v>
      </c>
      <c r="B4" s="111"/>
    </row>
    <row r="5" spans="1:2" ht="199.5" customHeight="1" x14ac:dyDescent="0.2">
      <c r="A5" s="110"/>
      <c r="B5" s="112"/>
    </row>
    <row r="6" spans="1:2" ht="290.10000000000002" customHeight="1" x14ac:dyDescent="0.2">
      <c r="A6" s="109" t="s">
        <v>3</v>
      </c>
      <c r="B6" s="111"/>
    </row>
    <row r="7" spans="1:2" ht="193.5" customHeight="1" x14ac:dyDescent="0.2">
      <c r="A7" s="110"/>
      <c r="B7" s="112"/>
    </row>
    <row r="8" spans="1:2" ht="30" customHeight="1" x14ac:dyDescent="0.2">
      <c r="A8" s="101" t="s">
        <v>42</v>
      </c>
      <c r="B8" s="102"/>
    </row>
    <row r="9" spans="1:2" ht="168" customHeight="1" x14ac:dyDescent="0.2">
      <c r="A9" s="113" t="s">
        <v>40</v>
      </c>
      <c r="B9" s="114"/>
    </row>
    <row r="10" spans="1:2" ht="7.5" customHeight="1" x14ac:dyDescent="0.2">
      <c r="A10" s="115"/>
      <c r="B10" s="115"/>
    </row>
    <row r="11" spans="1:2" ht="30" customHeight="1" x14ac:dyDescent="0.2">
      <c r="A11" s="105" t="s">
        <v>18</v>
      </c>
      <c r="B11" s="106"/>
    </row>
    <row r="12" spans="1:2" ht="25.15" customHeight="1" x14ac:dyDescent="0.2">
      <c r="A12" s="23" t="s">
        <v>1</v>
      </c>
      <c r="B12" s="10" t="s">
        <v>0</v>
      </c>
    </row>
    <row r="13" spans="1:2" ht="210" customHeight="1" x14ac:dyDescent="0.2">
      <c r="A13" s="6" t="s">
        <v>7</v>
      </c>
      <c r="B13" s="2"/>
    </row>
    <row r="14" spans="1:2" ht="30" customHeight="1" x14ac:dyDescent="0.2">
      <c r="A14" s="101" t="s">
        <v>43</v>
      </c>
      <c r="B14" s="102"/>
    </row>
    <row r="15" spans="1:2" ht="183" customHeight="1" x14ac:dyDescent="0.2">
      <c r="A15" s="103" t="s">
        <v>40</v>
      </c>
      <c r="B15" s="104"/>
    </row>
  </sheetData>
  <mergeCells count="12">
    <mergeCell ref="A14:B14"/>
    <mergeCell ref="A15:B15"/>
    <mergeCell ref="A1:B1"/>
    <mergeCell ref="A2:A3"/>
    <mergeCell ref="A11:B11"/>
    <mergeCell ref="A4:A5"/>
    <mergeCell ref="B4:B5"/>
    <mergeCell ref="A6:A7"/>
    <mergeCell ref="B6:B7"/>
    <mergeCell ref="A8:B8"/>
    <mergeCell ref="A9:B9"/>
    <mergeCell ref="A10:B10"/>
  </mergeCells>
  <pageMargins left="0.511811024" right="0.24" top="0.39" bottom="0.45" header="0.31496062000000002" footer="0.31496062000000002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A10" sqref="A10"/>
    </sheetView>
  </sheetViews>
  <sheetFormatPr defaultRowHeight="12.75" x14ac:dyDescent="0.2"/>
  <cols>
    <col min="1" max="1" width="36.140625" style="1" bestFit="1" customWidth="1"/>
    <col min="2" max="2" width="15.85546875" style="1" bestFit="1" customWidth="1"/>
    <col min="3" max="3" width="40.28515625" style="1" bestFit="1" customWidth="1"/>
    <col min="4" max="4" width="18.85546875" style="1" bestFit="1" customWidth="1"/>
    <col min="5" max="5" width="56" style="1" customWidth="1"/>
    <col min="6" max="16384" width="9.140625" style="1"/>
  </cols>
  <sheetData>
    <row r="1" spans="1:4" ht="13.5" thickBot="1" x14ac:dyDescent="0.25">
      <c r="A1" s="54" t="s">
        <v>59</v>
      </c>
    </row>
    <row r="2" spans="1:4" x14ac:dyDescent="0.2">
      <c r="A2" s="55" t="s">
        <v>75</v>
      </c>
    </row>
    <row r="5" spans="1:4" x14ac:dyDescent="0.2">
      <c r="A5" s="64"/>
      <c r="B5" s="64"/>
      <c r="C5" s="64"/>
      <c r="D5" s="64"/>
    </row>
    <row r="6" spans="1:4" x14ac:dyDescent="0.2">
      <c r="A6" s="65" t="s">
        <v>76</v>
      </c>
      <c r="C6" s="66"/>
      <c r="D6" s="66"/>
    </row>
    <row r="7" spans="1:4" x14ac:dyDescent="0.2">
      <c r="B7" s="66"/>
      <c r="C7" s="66"/>
      <c r="D7" s="66"/>
    </row>
    <row r="8" spans="1:4" x14ac:dyDescent="0.2">
      <c r="A8" s="67" t="s">
        <v>60</v>
      </c>
      <c r="B8" s="66"/>
      <c r="C8" s="66"/>
      <c r="D8" s="66"/>
    </row>
    <row r="9" spans="1:4" ht="25.5" x14ac:dyDescent="0.2">
      <c r="A9" s="56" t="s">
        <v>61</v>
      </c>
      <c r="B9" s="57" t="s">
        <v>62</v>
      </c>
      <c r="C9" s="57" t="s">
        <v>63</v>
      </c>
      <c r="D9" s="57" t="s">
        <v>64</v>
      </c>
    </row>
    <row r="10" spans="1:4" ht="50.25" customHeight="1" x14ac:dyDescent="0.2">
      <c r="A10" s="56">
        <v>2015</v>
      </c>
      <c r="B10" s="58"/>
      <c r="C10" s="59"/>
      <c r="D10" s="59"/>
    </row>
    <row r="11" spans="1:4" x14ac:dyDescent="0.2">
      <c r="A11" s="125" t="s">
        <v>65</v>
      </c>
      <c r="B11" s="126"/>
      <c r="C11" s="126"/>
      <c r="D11" s="126"/>
    </row>
    <row r="12" spans="1:4" ht="15" customHeight="1" x14ac:dyDescent="0.2">
      <c r="A12" s="127" t="s">
        <v>66</v>
      </c>
      <c r="B12" s="128"/>
      <c r="C12" s="128"/>
      <c r="D12" s="129"/>
    </row>
    <row r="13" spans="1:4" x14ac:dyDescent="0.2">
      <c r="A13" s="130"/>
      <c r="B13" s="131"/>
      <c r="C13" s="131"/>
      <c r="D13" s="132"/>
    </row>
    <row r="14" spans="1:4" x14ac:dyDescent="0.2">
      <c r="A14" s="68" t="s">
        <v>67</v>
      </c>
      <c r="B14" s="66"/>
      <c r="C14" s="66"/>
      <c r="D14" s="66"/>
    </row>
    <row r="15" spans="1:4" x14ac:dyDescent="0.2">
      <c r="B15" s="68"/>
      <c r="C15" s="68"/>
      <c r="D15" s="66"/>
    </row>
    <row r="16" spans="1:4" x14ac:dyDescent="0.2">
      <c r="A16" s="68"/>
      <c r="B16" s="68"/>
      <c r="C16" s="68"/>
      <c r="D16" s="66"/>
    </row>
    <row r="17" spans="1:4" x14ac:dyDescent="0.2">
      <c r="A17" s="67" t="s">
        <v>68</v>
      </c>
      <c r="B17" s="66"/>
      <c r="C17" s="66"/>
      <c r="D17" s="66"/>
    </row>
    <row r="18" spans="1:4" x14ac:dyDescent="0.2">
      <c r="A18" s="56" t="s">
        <v>69</v>
      </c>
      <c r="B18" s="133" t="s">
        <v>70</v>
      </c>
      <c r="C18" s="134"/>
      <c r="D18" s="66"/>
    </row>
    <row r="19" spans="1:4" x14ac:dyDescent="0.2">
      <c r="A19" s="66"/>
      <c r="B19" s="66"/>
      <c r="C19" s="66"/>
      <c r="D19" s="66"/>
    </row>
    <row r="20" spans="1:4" ht="25.5" x14ac:dyDescent="0.2">
      <c r="B20" s="57" t="s">
        <v>71</v>
      </c>
      <c r="C20" s="57" t="s">
        <v>72</v>
      </c>
      <c r="D20" s="66"/>
    </row>
    <row r="21" spans="1:4" x14ac:dyDescent="0.2">
      <c r="A21" s="116">
        <v>2015</v>
      </c>
      <c r="B21" s="119"/>
      <c r="C21" s="122"/>
      <c r="D21" s="66"/>
    </row>
    <row r="22" spans="1:4" x14ac:dyDescent="0.2">
      <c r="A22" s="117"/>
      <c r="B22" s="120"/>
      <c r="C22" s="123"/>
      <c r="D22" s="66"/>
    </row>
    <row r="23" spans="1:4" x14ac:dyDescent="0.2">
      <c r="A23" s="118"/>
      <c r="B23" s="121"/>
      <c r="C23" s="124"/>
      <c r="D23" s="66"/>
    </row>
    <row r="24" spans="1:4" x14ac:dyDescent="0.2">
      <c r="A24" s="66"/>
      <c r="B24" s="66"/>
      <c r="C24" s="66"/>
      <c r="D24" s="66"/>
    </row>
    <row r="25" spans="1:4" x14ac:dyDescent="0.2">
      <c r="A25" s="68" t="s">
        <v>73</v>
      </c>
      <c r="B25" s="66"/>
      <c r="C25" s="66"/>
      <c r="D25" s="66"/>
    </row>
    <row r="26" spans="1:4" x14ac:dyDescent="0.2">
      <c r="A26" s="66"/>
      <c r="B26" s="66"/>
      <c r="C26" s="66"/>
      <c r="D26" s="66"/>
    </row>
    <row r="27" spans="1:4" x14ac:dyDescent="0.2">
      <c r="A27" s="66"/>
      <c r="B27" s="66"/>
      <c r="C27" s="66"/>
      <c r="D27" s="66"/>
    </row>
    <row r="28" spans="1:4" x14ac:dyDescent="0.2">
      <c r="D28" s="66"/>
    </row>
    <row r="29" spans="1:4" x14ac:dyDescent="0.2">
      <c r="A29" s="64"/>
      <c r="B29" s="64"/>
      <c r="C29" s="64"/>
      <c r="D29" s="64"/>
    </row>
    <row r="30" spans="1:4" x14ac:dyDescent="0.2">
      <c r="A30" s="60" t="s">
        <v>74</v>
      </c>
    </row>
  </sheetData>
  <mergeCells count="6">
    <mergeCell ref="A21:A23"/>
    <mergeCell ref="B21:B23"/>
    <mergeCell ref="C21:C23"/>
    <mergeCell ref="A11:D11"/>
    <mergeCell ref="A12:D13"/>
    <mergeCell ref="B18:C18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B10" sqref="B10"/>
    </sheetView>
  </sheetViews>
  <sheetFormatPr defaultRowHeight="15" x14ac:dyDescent="0.25"/>
  <cols>
    <col min="1" max="1" width="36.28515625" customWidth="1"/>
    <col min="4" max="4" width="82.7109375" style="70" customWidth="1"/>
  </cols>
  <sheetData>
    <row r="1" spans="1:4" x14ac:dyDescent="0.25">
      <c r="A1" s="69">
        <v>2015</v>
      </c>
    </row>
    <row r="2" spans="1:4" x14ac:dyDescent="0.25">
      <c r="A2" t="s">
        <v>83</v>
      </c>
    </row>
    <row r="3" spans="1:4" x14ac:dyDescent="0.25">
      <c r="A3" t="s">
        <v>84</v>
      </c>
    </row>
    <row r="4" spans="1:4" x14ac:dyDescent="0.25">
      <c r="A4" t="s">
        <v>85</v>
      </c>
    </row>
    <row r="6" spans="1:4" x14ac:dyDescent="0.25">
      <c r="A6" s="52" t="s">
        <v>86</v>
      </c>
      <c r="B6" s="71" t="s">
        <v>55</v>
      </c>
      <c r="C6" s="71" t="s">
        <v>56</v>
      </c>
      <c r="D6" s="52" t="s">
        <v>57</v>
      </c>
    </row>
    <row r="7" spans="1:4" x14ac:dyDescent="0.25">
      <c r="A7" s="53" t="s">
        <v>87</v>
      </c>
      <c r="B7" s="72">
        <v>14.78</v>
      </c>
      <c r="C7" s="72">
        <v>1.81</v>
      </c>
      <c r="D7" s="73" t="s">
        <v>88</v>
      </c>
    </row>
    <row r="8" spans="1:4" x14ac:dyDescent="0.25">
      <c r="A8" s="53" t="s">
        <v>89</v>
      </c>
      <c r="B8" s="72">
        <v>10.4</v>
      </c>
      <c r="C8" s="72">
        <v>0.57999999999999996</v>
      </c>
      <c r="D8" s="73" t="s">
        <v>90</v>
      </c>
    </row>
    <row r="9" spans="1:4" x14ac:dyDescent="0.25">
      <c r="A9" s="53" t="s">
        <v>91</v>
      </c>
      <c r="B9" s="72">
        <v>9.7799999999999994</v>
      </c>
      <c r="C9" s="72">
        <v>0.45</v>
      </c>
      <c r="D9" s="73" t="s">
        <v>92</v>
      </c>
    </row>
    <row r="10" spans="1:4" x14ac:dyDescent="0.25">
      <c r="A10" s="53" t="s">
        <v>93</v>
      </c>
      <c r="B10" s="72">
        <v>11.36</v>
      </c>
      <c r="C10" s="72">
        <v>0.82</v>
      </c>
      <c r="D10" s="73" t="s">
        <v>94</v>
      </c>
    </row>
    <row r="11" spans="1:4" x14ac:dyDescent="0.25">
      <c r="A11" s="53" t="s">
        <v>95</v>
      </c>
      <c r="B11" s="72">
        <v>10.91</v>
      </c>
      <c r="C11" s="72">
        <v>1.68</v>
      </c>
      <c r="D11" s="73" t="s">
        <v>96</v>
      </c>
    </row>
    <row r="12" spans="1:4" x14ac:dyDescent="0.25">
      <c r="A12" s="53" t="s">
        <v>97</v>
      </c>
      <c r="B12" s="72">
        <v>10.75</v>
      </c>
      <c r="C12" s="72">
        <v>1.55</v>
      </c>
      <c r="D12" s="73" t="s">
        <v>98</v>
      </c>
    </row>
    <row r="13" spans="1:4" x14ac:dyDescent="0.25">
      <c r="A13" s="53" t="s">
        <v>99</v>
      </c>
      <c r="B13" s="72">
        <v>10.71</v>
      </c>
      <c r="C13" s="72">
        <v>2.12</v>
      </c>
      <c r="D13" s="73" t="s">
        <v>100</v>
      </c>
    </row>
    <row r="14" spans="1:4" x14ac:dyDescent="0.25">
      <c r="A14" s="53" t="s">
        <v>101</v>
      </c>
      <c r="B14" s="72">
        <v>12.6</v>
      </c>
      <c r="C14" s="72">
        <v>3.27</v>
      </c>
      <c r="D14" s="73" t="s">
        <v>102</v>
      </c>
    </row>
    <row r="15" spans="1:4" x14ac:dyDescent="0.25">
      <c r="A15" s="53" t="s">
        <v>103</v>
      </c>
      <c r="B15" s="72">
        <v>10.01</v>
      </c>
      <c r="C15" s="72">
        <v>2.17</v>
      </c>
      <c r="D15" s="73" t="s">
        <v>104</v>
      </c>
    </row>
    <row r="16" spans="1:4" x14ac:dyDescent="0.25">
      <c r="A16" s="53" t="s">
        <v>105</v>
      </c>
      <c r="B16" s="72">
        <v>11.22</v>
      </c>
      <c r="C16" s="72">
        <v>2.0299999999999998</v>
      </c>
      <c r="D16" s="73" t="s">
        <v>106</v>
      </c>
    </row>
    <row r="17" spans="1:4" x14ac:dyDescent="0.25">
      <c r="A17" s="53" t="s">
        <v>107</v>
      </c>
      <c r="B17" s="72">
        <v>9.86</v>
      </c>
      <c r="C17" s="72">
        <v>0.54</v>
      </c>
      <c r="D17" s="73" t="s">
        <v>108</v>
      </c>
    </row>
    <row r="18" spans="1:4" x14ac:dyDescent="0.25">
      <c r="A18" s="53" t="s">
        <v>109</v>
      </c>
      <c r="B18" s="72">
        <v>10.86</v>
      </c>
      <c r="C18" s="72">
        <v>0.45</v>
      </c>
      <c r="D18" s="73" t="s">
        <v>110</v>
      </c>
    </row>
    <row r="19" spans="1:4" x14ac:dyDescent="0.25">
      <c r="B19" s="53"/>
      <c r="C19" s="53"/>
    </row>
    <row r="20" spans="1:4" x14ac:dyDescent="0.25">
      <c r="A20" s="52" t="s">
        <v>58</v>
      </c>
      <c r="B20" s="52">
        <f>AVERAGE(B7:B18)</f>
        <v>11.103333333333333</v>
      </c>
      <c r="C20" s="52">
        <f>AVERAGE(C7:C18)</f>
        <v>1.4558333333333333</v>
      </c>
    </row>
  </sheetData>
  <hyperlinks>
    <hyperlink ref="D8" r:id="rId1"/>
    <hyperlink ref="D9" r:id="rId2"/>
    <hyperlink ref="D10" r:id="rId3"/>
    <hyperlink ref="D11" r:id="rId4"/>
    <hyperlink ref="D12" r:id="rId5"/>
    <hyperlink ref="D13" r:id="rId6"/>
    <hyperlink ref="D14" r:id="rId7"/>
    <hyperlink ref="D15" r:id="rId8"/>
    <hyperlink ref="D16" r:id="rId9"/>
    <hyperlink ref="D17" r:id="rId10"/>
    <hyperlink ref="D18" r:id="rId11"/>
    <hyperlink ref="D7" r:id="rId12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QS_dispo_dem_balanço</vt:lpstr>
      <vt:lpstr>QS_saneam</vt:lpstr>
      <vt:lpstr>QS_quali</vt:lpstr>
      <vt:lpstr>Gestão</vt:lpstr>
      <vt:lpstr>Retiradas Cantareira</vt:lpstr>
    </vt:vector>
  </TitlesOfParts>
  <Company>therebels.de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lipe333</dc:creator>
  <cp:lastModifiedBy>Eduardo Leo</cp:lastModifiedBy>
  <cp:lastPrinted>2013-08-19T17:52:30Z</cp:lastPrinted>
  <dcterms:created xsi:type="dcterms:W3CDTF">2010-04-26T20:26:46Z</dcterms:created>
  <dcterms:modified xsi:type="dcterms:W3CDTF">2016-08-19T20:41:32Z</dcterms:modified>
</cp:coreProperties>
</file>